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miuchi\html\miuchi\education\lecture\2017_jouhou\lecture02\"/>
    </mc:Choice>
  </mc:AlternateContent>
  <bookViews>
    <workbookView xWindow="0" yWindow="0" windowWidth="12285" windowHeight="12060" activeTab="4"/>
  </bookViews>
  <sheets>
    <sheet name="2-1作業例" sheetId="6" r:id="rId1"/>
    <sheet name="2-2作業例" sheetId="7" r:id="rId2"/>
    <sheet name="2-3作業例" sheetId="8" r:id="rId3"/>
    <sheet name="2-4作業例" sheetId="1" r:id="rId4"/>
    <sheet name="2-5作業例" sheetId="5" r:id="rId5"/>
    <sheet name="2-6作業シート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8" l="1"/>
  <c r="H1" i="8"/>
  <c r="J1" i="8"/>
  <c r="K1" i="8"/>
  <c r="G2" i="8"/>
  <c r="H2" i="8"/>
  <c r="J2" i="8"/>
  <c r="K2" i="8"/>
  <c r="B1" i="7"/>
  <c r="C1" i="7" s="1"/>
  <c r="B2" i="7"/>
  <c r="D2" i="7" s="1"/>
  <c r="C2" i="7"/>
  <c r="B3" i="7"/>
  <c r="C3" i="7"/>
  <c r="D3" i="7"/>
  <c r="B4" i="7"/>
  <c r="C4" i="7"/>
  <c r="B5" i="7"/>
  <c r="C5" i="7" s="1"/>
  <c r="B6" i="7"/>
  <c r="D6" i="7" s="1"/>
  <c r="C6" i="7"/>
  <c r="B7" i="7"/>
  <c r="C7" i="7"/>
  <c r="D7" i="7"/>
  <c r="B8" i="7"/>
  <c r="C8" i="7"/>
  <c r="B9" i="7"/>
  <c r="C9" i="7" s="1"/>
  <c r="B10" i="7"/>
  <c r="D10" i="7" s="1"/>
  <c r="C10" i="7"/>
  <c r="B11" i="7"/>
  <c r="C11" i="7"/>
  <c r="D11" i="7"/>
  <c r="B12" i="7"/>
  <c r="C12" i="7"/>
  <c r="B13" i="7"/>
  <c r="C13" i="7" s="1"/>
  <c r="B14" i="7"/>
  <c r="D14" i="7" s="1"/>
  <c r="C14" i="7"/>
  <c r="B15" i="7"/>
  <c r="C15" i="7"/>
  <c r="D15" i="7"/>
  <c r="B16" i="7"/>
  <c r="C16" i="7"/>
  <c r="B17" i="7"/>
  <c r="C17" i="7" s="1"/>
  <c r="B18" i="7"/>
  <c r="D18" i="7" s="1"/>
  <c r="C18" i="7"/>
  <c r="B19" i="7"/>
  <c r="C19" i="7"/>
  <c r="D19" i="7"/>
  <c r="B20" i="7"/>
  <c r="C20" i="7"/>
  <c r="B21" i="7"/>
  <c r="C21" i="7" s="1"/>
  <c r="B22" i="7"/>
  <c r="D22" i="7" s="1"/>
  <c r="C22" i="7"/>
  <c r="B23" i="7"/>
  <c r="C23" i="7"/>
  <c r="D23" i="7"/>
  <c r="B24" i="7"/>
  <c r="C24" i="7"/>
  <c r="B25" i="7"/>
  <c r="C25" i="7" s="1"/>
  <c r="B26" i="7"/>
  <c r="D26" i="7" s="1"/>
  <c r="C26" i="7"/>
  <c r="B27" i="7"/>
  <c r="C27" i="7"/>
  <c r="D27" i="7"/>
  <c r="B28" i="7"/>
  <c r="C28" i="7"/>
  <c r="B29" i="7"/>
  <c r="C29" i="7" s="1"/>
  <c r="B30" i="7"/>
  <c r="D30" i="7" s="1"/>
  <c r="C30" i="7"/>
  <c r="B31" i="7"/>
  <c r="C31" i="7"/>
  <c r="D31" i="7"/>
  <c r="B32" i="7"/>
  <c r="C32" i="7"/>
  <c r="D32" i="7"/>
  <c r="B1" i="6"/>
  <c r="C1" i="6" s="1"/>
  <c r="B2" i="6"/>
  <c r="C2" i="6"/>
  <c r="B3" i="6"/>
  <c r="C3" i="6" s="1"/>
  <c r="B4" i="6"/>
  <c r="C4" i="6"/>
  <c r="B5" i="6"/>
  <c r="C5" i="6" s="1"/>
  <c r="B6" i="6"/>
  <c r="C6" i="6"/>
  <c r="B7" i="6"/>
  <c r="C7" i="6" s="1"/>
  <c r="B8" i="6"/>
  <c r="C8" i="6"/>
  <c r="B9" i="6"/>
  <c r="C9" i="6" s="1"/>
  <c r="B10" i="6"/>
  <c r="C10" i="6"/>
  <c r="B11" i="6"/>
  <c r="C11" i="6" s="1"/>
  <c r="B12" i="6"/>
  <c r="C12" i="6"/>
  <c r="B13" i="6"/>
  <c r="C13" i="6" s="1"/>
  <c r="B14" i="6"/>
  <c r="C14" i="6"/>
  <c r="B15" i="6"/>
  <c r="C15" i="6" s="1"/>
  <c r="B16" i="6"/>
  <c r="C16" i="6"/>
  <c r="B17" i="6"/>
  <c r="C17" i="6" s="1"/>
  <c r="B18" i="6"/>
  <c r="C18" i="6"/>
  <c r="B19" i="6"/>
  <c r="C19" i="6" s="1"/>
  <c r="B20" i="6"/>
  <c r="C20" i="6"/>
  <c r="B21" i="6"/>
  <c r="C21" i="6" s="1"/>
  <c r="B22" i="6"/>
  <c r="C22" i="6"/>
  <c r="B23" i="6"/>
  <c r="C23" i="6" s="1"/>
  <c r="B24" i="6"/>
  <c r="C24" i="6"/>
  <c r="B25" i="6"/>
  <c r="C25" i="6" s="1"/>
  <c r="B26" i="6"/>
  <c r="C26" i="6"/>
  <c r="B27" i="6"/>
  <c r="C27" i="6" s="1"/>
  <c r="B28" i="6"/>
  <c r="C28" i="6"/>
  <c r="B29" i="6"/>
  <c r="C29" i="6" s="1"/>
  <c r="B30" i="6"/>
  <c r="C30" i="6"/>
  <c r="B31" i="6"/>
  <c r="C31" i="6" s="1"/>
  <c r="B32" i="6"/>
  <c r="C32" i="6"/>
  <c r="D24" i="7" l="1"/>
  <c r="D16" i="7"/>
  <c r="D8" i="7"/>
  <c r="D21" i="7"/>
  <c r="D17" i="7"/>
  <c r="D13" i="7"/>
  <c r="D9" i="7"/>
  <c r="D5" i="7"/>
  <c r="D28" i="7"/>
  <c r="D20" i="7"/>
  <c r="D12" i="7"/>
  <c r="D4" i="7"/>
  <c r="D29" i="7"/>
  <c r="D25" i="7"/>
  <c r="G3" i="5" l="1"/>
  <c r="F4" i="5"/>
  <c r="F5" i="5" s="1"/>
  <c r="F6" i="5" s="1"/>
  <c r="F7" i="5" s="1"/>
  <c r="F8" i="5" s="1"/>
  <c r="F9" i="5" s="1"/>
  <c r="F10" i="5" s="1"/>
  <c r="F11" i="5" s="1"/>
  <c r="F12" i="5" s="1"/>
  <c r="F13" i="5" s="1"/>
  <c r="G13" i="5" s="1"/>
  <c r="A3" i="5" s="1"/>
  <c r="B4" i="5"/>
  <c r="C3" i="5"/>
  <c r="D3" i="5" l="1"/>
  <c r="B5" i="5"/>
  <c r="C5" i="5" s="1"/>
  <c r="C4" i="5"/>
  <c r="G11" i="5"/>
  <c r="G7" i="5"/>
  <c r="G10" i="5"/>
  <c r="G6" i="5"/>
  <c r="G9" i="5"/>
  <c r="G5" i="5"/>
  <c r="G12" i="5"/>
  <c r="G8" i="5"/>
  <c r="G4" i="5"/>
  <c r="B6" i="5"/>
  <c r="D5" i="5" l="1"/>
  <c r="D4" i="5"/>
  <c r="E4" i="5"/>
  <c r="E3" i="5"/>
  <c r="C6" i="5"/>
  <c r="E5" i="5" s="1"/>
  <c r="B7" i="5"/>
  <c r="D6" i="5" l="1"/>
  <c r="E6" i="5"/>
  <c r="B8" i="5"/>
  <c r="C7" i="5"/>
  <c r="A21" i="4"/>
  <c r="A22" i="4" s="1"/>
  <c r="A23" i="4" s="1"/>
  <c r="A24" i="4" s="1"/>
  <c r="A25" i="4" s="1"/>
  <c r="A26" i="4" s="1"/>
  <c r="A27" i="4" s="1"/>
  <c r="A28" i="4" s="1"/>
  <c r="A29" i="4" s="1"/>
  <c r="A30" i="4" s="1"/>
  <c r="A3" i="4"/>
  <c r="A4" i="4" s="1"/>
  <c r="A5" i="4" s="1"/>
  <c r="A6" i="4" s="1"/>
  <c r="A7" i="4" s="1"/>
  <c r="A8" i="4" s="1"/>
  <c r="A9" i="4" s="1"/>
  <c r="A10" i="4" s="1"/>
  <c r="A11" i="4" s="1"/>
  <c r="A12" i="4" s="1"/>
  <c r="A3" i="1"/>
  <c r="C3" i="1"/>
  <c r="D3" i="1" s="1"/>
  <c r="B4" i="1"/>
  <c r="C4" i="1" s="1"/>
  <c r="D4" i="1" s="1"/>
  <c r="D7" i="5" l="1"/>
  <c r="B9" i="5"/>
  <c r="C8" i="5"/>
  <c r="E7" i="5" s="1"/>
  <c r="A14" i="4"/>
  <c r="B5" i="1"/>
  <c r="D8" i="5" l="1"/>
  <c r="C9" i="5"/>
  <c r="B10" i="5"/>
  <c r="C5" i="1"/>
  <c r="D5" i="1" s="1"/>
  <c r="B6" i="1"/>
  <c r="D9" i="5" l="1"/>
  <c r="E8" i="5"/>
  <c r="C10" i="5"/>
  <c r="B11" i="5"/>
  <c r="B7" i="1"/>
  <c r="C6" i="1"/>
  <c r="D6" i="1" s="1"/>
  <c r="D10" i="5" l="1"/>
  <c r="E9" i="5"/>
  <c r="B12" i="5"/>
  <c r="C11" i="5"/>
  <c r="E10" i="5" s="1"/>
  <c r="B8" i="1"/>
  <c r="C7" i="1"/>
  <c r="D7" i="1" s="1"/>
  <c r="D11" i="5" l="1"/>
  <c r="B13" i="5"/>
  <c r="C12" i="5"/>
  <c r="B9" i="1"/>
  <c r="C8" i="1"/>
  <c r="D8" i="1" s="1"/>
  <c r="D12" i="5" l="1"/>
  <c r="E11" i="5"/>
  <c r="C13" i="5"/>
  <c r="E12" i="5" s="1"/>
  <c r="B14" i="5"/>
  <c r="B10" i="1"/>
  <c r="C9" i="1"/>
  <c r="D9" i="1" s="1"/>
  <c r="D13" i="5" l="1"/>
  <c r="C14" i="5"/>
  <c r="E13" i="5" s="1"/>
  <c r="B15" i="5"/>
  <c r="B11" i="1"/>
  <c r="C10" i="1"/>
  <c r="D10" i="1" s="1"/>
  <c r="D14" i="5" l="1"/>
  <c r="B16" i="5"/>
  <c r="C15" i="5"/>
  <c r="B12" i="1"/>
  <c r="C11" i="1"/>
  <c r="D11" i="1" s="1"/>
  <c r="D15" i="5" l="1"/>
  <c r="E15" i="5"/>
  <c r="E14" i="5"/>
  <c r="B17" i="5"/>
  <c r="C16" i="5"/>
  <c r="B13" i="1"/>
  <c r="C12" i="1"/>
  <c r="D12" i="1" s="1"/>
  <c r="D16" i="5" l="1"/>
  <c r="C17" i="5"/>
  <c r="B18" i="5"/>
  <c r="B14" i="1"/>
  <c r="C13" i="1"/>
  <c r="D13" i="1" s="1"/>
  <c r="D17" i="5" l="1"/>
  <c r="E16" i="5"/>
  <c r="C18" i="5"/>
  <c r="B19" i="5"/>
  <c r="B15" i="1"/>
  <c r="C14" i="1"/>
  <c r="D14" i="1" s="1"/>
  <c r="D18" i="5" l="1"/>
  <c r="E18" i="5"/>
  <c r="E17" i="5"/>
  <c r="B20" i="5"/>
  <c r="C19" i="5"/>
  <c r="B16" i="1"/>
  <c r="C15" i="1"/>
  <c r="D15" i="1" s="1"/>
  <c r="D19" i="5" l="1"/>
  <c r="B21" i="5"/>
  <c r="C20" i="5"/>
  <c r="E19" i="5" s="1"/>
  <c r="B17" i="1"/>
  <c r="C16" i="1"/>
  <c r="D16" i="1" s="1"/>
  <c r="D20" i="5" l="1"/>
  <c r="C21" i="5"/>
  <c r="B22" i="5"/>
  <c r="B18" i="1"/>
  <c r="C17" i="1"/>
  <c r="D17" i="1" s="1"/>
  <c r="D21" i="5" l="1"/>
  <c r="E20" i="5"/>
  <c r="C22" i="5"/>
  <c r="B23" i="5"/>
  <c r="B19" i="1"/>
  <c r="C18" i="1"/>
  <c r="D18" i="1" s="1"/>
  <c r="D22" i="5" l="1"/>
  <c r="E22" i="5"/>
  <c r="E21" i="5"/>
  <c r="B24" i="5"/>
  <c r="C23" i="5"/>
  <c r="B20" i="1"/>
  <c r="C19" i="1"/>
  <c r="D19" i="1" s="1"/>
  <c r="D23" i="5" l="1"/>
  <c r="B25" i="5"/>
  <c r="C24" i="5"/>
  <c r="B21" i="1"/>
  <c r="C20" i="1"/>
  <c r="D20" i="1" s="1"/>
  <c r="D24" i="5" l="1"/>
  <c r="E23" i="5"/>
  <c r="C25" i="5"/>
  <c r="B26" i="5"/>
  <c r="B22" i="1"/>
  <c r="C21" i="1"/>
  <c r="D21" i="1" s="1"/>
  <c r="D25" i="5" l="1"/>
  <c r="E24" i="5"/>
  <c r="C26" i="5"/>
  <c r="E25" i="5" s="1"/>
  <c r="B27" i="5"/>
  <c r="B23" i="1"/>
  <c r="C22" i="1"/>
  <c r="D22" i="1" s="1"/>
  <c r="D26" i="5" l="1"/>
  <c r="B28" i="5"/>
  <c r="C27" i="5"/>
  <c r="E26" i="5" s="1"/>
  <c r="B24" i="1"/>
  <c r="C23" i="1"/>
  <c r="D23" i="1" s="1"/>
  <c r="D27" i="5" l="1"/>
  <c r="B29" i="5"/>
  <c r="C28" i="5"/>
  <c r="B25" i="1"/>
  <c r="C24" i="1"/>
  <c r="D24" i="1" s="1"/>
  <c r="D28" i="5" l="1"/>
  <c r="E27" i="5"/>
  <c r="C29" i="5"/>
  <c r="B30" i="5"/>
  <c r="B26" i="1"/>
  <c r="C25" i="1"/>
  <c r="D25" i="1" s="1"/>
  <c r="D29" i="5" l="1"/>
  <c r="E28" i="5"/>
  <c r="C30" i="5"/>
  <c r="E29" i="5" s="1"/>
  <c r="B31" i="5"/>
  <c r="B27" i="1"/>
  <c r="C26" i="1"/>
  <c r="D26" i="1" s="1"/>
  <c r="D30" i="5" l="1"/>
  <c r="B32" i="5"/>
  <c r="C31" i="5"/>
  <c r="B28" i="1"/>
  <c r="C27" i="1"/>
  <c r="D27" i="1" s="1"/>
  <c r="D31" i="5" l="1"/>
  <c r="E30" i="5"/>
  <c r="B33" i="5"/>
  <c r="C32" i="5"/>
  <c r="E31" i="5" s="1"/>
  <c r="B29" i="1"/>
  <c r="C28" i="1"/>
  <c r="D28" i="1" s="1"/>
  <c r="D32" i="5" l="1"/>
  <c r="C33" i="5"/>
  <c r="B34" i="5"/>
  <c r="B30" i="1"/>
  <c r="C29" i="1"/>
  <c r="D29" i="1" s="1"/>
  <c r="D33" i="5" l="1"/>
  <c r="E32" i="5"/>
  <c r="C34" i="5"/>
  <c r="E33" i="5" s="1"/>
  <c r="B35" i="5"/>
  <c r="B31" i="1"/>
  <c r="C30" i="1"/>
  <c r="D30" i="1" s="1"/>
  <c r="D34" i="5" l="1"/>
  <c r="B36" i="5"/>
  <c r="C35" i="5"/>
  <c r="E34" i="5" s="1"/>
  <c r="B32" i="1"/>
  <c r="C31" i="1"/>
  <c r="D31" i="1" s="1"/>
  <c r="D35" i="5" l="1"/>
  <c r="B37" i="5"/>
  <c r="C36" i="5"/>
  <c r="B33" i="1"/>
  <c r="C32" i="1"/>
  <c r="D32" i="1" s="1"/>
  <c r="D36" i="5" l="1"/>
  <c r="E35" i="5"/>
  <c r="C37" i="5"/>
  <c r="B38" i="5"/>
  <c r="B34" i="1"/>
  <c r="C33" i="1"/>
  <c r="D33" i="1" s="1"/>
  <c r="D37" i="5" l="1"/>
  <c r="E36" i="5"/>
  <c r="C38" i="5"/>
  <c r="B39" i="5"/>
  <c r="B35" i="1"/>
  <c r="C34" i="1"/>
  <c r="D34" i="1" s="1"/>
  <c r="D38" i="5" l="1"/>
  <c r="E38" i="5"/>
  <c r="E37" i="5"/>
  <c r="B40" i="5"/>
  <c r="C39" i="5"/>
  <c r="B36" i="1"/>
  <c r="C35" i="1"/>
  <c r="D35" i="1" s="1"/>
  <c r="D39" i="5" l="1"/>
  <c r="B41" i="5"/>
  <c r="C40" i="5"/>
  <c r="B37" i="1"/>
  <c r="C36" i="1"/>
  <c r="D36" i="1" s="1"/>
  <c r="D40" i="5" l="1"/>
  <c r="E39" i="5"/>
  <c r="C41" i="5"/>
  <c r="B42" i="5"/>
  <c r="B38" i="1"/>
  <c r="C37" i="1"/>
  <c r="D37" i="1" s="1"/>
  <c r="D41" i="5" l="1"/>
  <c r="E40" i="5"/>
  <c r="C42" i="5"/>
  <c r="B43" i="5"/>
  <c r="B39" i="1"/>
  <c r="C38" i="1"/>
  <c r="D38" i="1" s="1"/>
  <c r="D42" i="5" l="1"/>
  <c r="E42" i="5"/>
  <c r="E41" i="5"/>
  <c r="B44" i="5"/>
  <c r="C43" i="5"/>
  <c r="B40" i="1"/>
  <c r="C39" i="1"/>
  <c r="D39" i="1" s="1"/>
  <c r="D43" i="5" l="1"/>
  <c r="B45" i="5"/>
  <c r="C44" i="5"/>
  <c r="B41" i="1"/>
  <c r="C40" i="1"/>
  <c r="D40" i="1" s="1"/>
  <c r="D44" i="5" l="1"/>
  <c r="E43" i="5"/>
  <c r="C45" i="5"/>
  <c r="B46" i="5"/>
  <c r="B42" i="1"/>
  <c r="C41" i="1"/>
  <c r="D41" i="1" s="1"/>
  <c r="D45" i="5" l="1"/>
  <c r="E44" i="5"/>
  <c r="C46" i="5"/>
  <c r="B47" i="5"/>
  <c r="B43" i="1"/>
  <c r="C42" i="1"/>
  <c r="D42" i="1" s="1"/>
  <c r="D46" i="5" l="1"/>
  <c r="E45" i="5"/>
  <c r="B48" i="5"/>
  <c r="C47" i="5"/>
  <c r="E46" i="5" s="1"/>
  <c r="B44" i="1"/>
  <c r="C43" i="1"/>
  <c r="D43" i="1" s="1"/>
  <c r="D47" i="5" l="1"/>
  <c r="B49" i="5"/>
  <c r="C48" i="5"/>
  <c r="B45" i="1"/>
  <c r="C44" i="1"/>
  <c r="D44" i="1" s="1"/>
  <c r="D48" i="5" l="1"/>
  <c r="E47" i="5"/>
  <c r="C49" i="5"/>
  <c r="B50" i="5"/>
  <c r="B46" i="1"/>
  <c r="C45" i="1"/>
  <c r="D45" i="1" s="1"/>
  <c r="D49" i="5" l="1"/>
  <c r="E48" i="5"/>
  <c r="C50" i="5"/>
  <c r="B51" i="5"/>
  <c r="B47" i="1"/>
  <c r="C46" i="1"/>
  <c r="D46" i="1" s="1"/>
  <c r="D50" i="5" l="1"/>
  <c r="E50" i="5"/>
  <c r="E49" i="5"/>
  <c r="B52" i="5"/>
  <c r="C51" i="5"/>
  <c r="B48" i="1"/>
  <c r="C47" i="1"/>
  <c r="D47" i="1" s="1"/>
  <c r="D51" i="5" l="1"/>
  <c r="B53" i="5"/>
  <c r="C52" i="5"/>
  <c r="B49" i="1"/>
  <c r="C48" i="1"/>
  <c r="D48" i="1" s="1"/>
  <c r="D52" i="5" l="1"/>
  <c r="E51" i="5"/>
  <c r="C53" i="5"/>
  <c r="B54" i="5"/>
  <c r="B50" i="1"/>
  <c r="C49" i="1"/>
  <c r="D49" i="1" s="1"/>
  <c r="D53" i="5" l="1"/>
  <c r="E52" i="5"/>
  <c r="C54" i="5"/>
  <c r="B55" i="5"/>
  <c r="B51" i="1"/>
  <c r="C50" i="1"/>
  <c r="D50" i="1" s="1"/>
  <c r="D54" i="5" l="1"/>
  <c r="E54" i="5"/>
  <c r="E53" i="5"/>
  <c r="B56" i="5"/>
  <c r="C55" i="5"/>
  <c r="B52" i="1"/>
  <c r="C51" i="1"/>
  <c r="D51" i="1" s="1"/>
  <c r="D55" i="5" l="1"/>
  <c r="B57" i="5"/>
  <c r="C56" i="5"/>
  <c r="B53" i="1"/>
  <c r="C52" i="1"/>
  <c r="D52" i="1" s="1"/>
  <c r="D56" i="5" l="1"/>
  <c r="E55" i="5"/>
  <c r="C57" i="5"/>
  <c r="B58" i="5"/>
  <c r="B54" i="1"/>
  <c r="C53" i="1"/>
  <c r="D53" i="1" s="1"/>
  <c r="D57" i="5" l="1"/>
  <c r="E56" i="5"/>
  <c r="C58" i="5"/>
  <c r="B59" i="5"/>
  <c r="B55" i="1"/>
  <c r="C54" i="1"/>
  <c r="D54" i="1" s="1"/>
  <c r="D58" i="5" l="1"/>
  <c r="E58" i="5"/>
  <c r="E57" i="5"/>
  <c r="B60" i="5"/>
  <c r="C59" i="5"/>
  <c r="B56" i="1"/>
  <c r="C55" i="1"/>
  <c r="D55" i="1" s="1"/>
  <c r="D59" i="5" l="1"/>
  <c r="B61" i="5"/>
  <c r="C60" i="5"/>
  <c r="B57" i="1"/>
  <c r="C56" i="1"/>
  <c r="D56" i="1" s="1"/>
  <c r="D60" i="5" l="1"/>
  <c r="E59" i="5"/>
  <c r="C61" i="5"/>
  <c r="B62" i="5"/>
  <c r="B58" i="1"/>
  <c r="C57" i="1"/>
  <c r="D57" i="1" s="1"/>
  <c r="D61" i="5" l="1"/>
  <c r="E60" i="5"/>
  <c r="C62" i="5"/>
  <c r="B63" i="5"/>
  <c r="B59" i="1"/>
  <c r="C58" i="1"/>
  <c r="D58" i="1" s="1"/>
  <c r="D62" i="5" l="1"/>
  <c r="E62" i="5"/>
  <c r="E61" i="5"/>
  <c r="B64" i="5"/>
  <c r="C63" i="5"/>
  <c r="B60" i="1"/>
  <c r="C59" i="1"/>
  <c r="D59" i="1" s="1"/>
  <c r="D63" i="5" l="1"/>
  <c r="B65" i="5"/>
  <c r="C64" i="5"/>
  <c r="B61" i="1"/>
  <c r="C60" i="1"/>
  <c r="D60" i="1" s="1"/>
  <c r="D64" i="5" l="1"/>
  <c r="E63" i="5"/>
  <c r="C65" i="5"/>
  <c r="B66" i="5"/>
  <c r="B62" i="1"/>
  <c r="C61" i="1"/>
  <c r="D61" i="1" s="1"/>
  <c r="D65" i="5" l="1"/>
  <c r="E64" i="5"/>
  <c r="C66" i="5"/>
  <c r="B67" i="5"/>
  <c r="B63" i="1"/>
  <c r="C62" i="1"/>
  <c r="D62" i="1" s="1"/>
  <c r="D66" i="5" l="1"/>
  <c r="E66" i="5"/>
  <c r="E65" i="5"/>
  <c r="B68" i="5"/>
  <c r="C67" i="5"/>
  <c r="B64" i="1"/>
  <c r="C63" i="1"/>
  <c r="D63" i="1" s="1"/>
  <c r="D67" i="5" l="1"/>
  <c r="B69" i="5"/>
  <c r="C68" i="5"/>
  <c r="B65" i="1"/>
  <c r="C64" i="1"/>
  <c r="D64" i="1" s="1"/>
  <c r="D68" i="5" l="1"/>
  <c r="E67" i="5"/>
  <c r="C69" i="5"/>
  <c r="B70" i="5"/>
  <c r="B66" i="1"/>
  <c r="C65" i="1"/>
  <c r="D65" i="1" s="1"/>
  <c r="D69" i="5" l="1"/>
  <c r="E68" i="5"/>
  <c r="C70" i="5"/>
  <c r="B71" i="5"/>
  <c r="B67" i="1"/>
  <c r="C66" i="1"/>
  <c r="D66" i="1" s="1"/>
  <c r="D70" i="5" l="1"/>
  <c r="E70" i="5"/>
  <c r="E69" i="5"/>
  <c r="B72" i="5"/>
  <c r="C71" i="5"/>
  <c r="B68" i="1"/>
  <c r="C67" i="1"/>
  <c r="D67" i="1" s="1"/>
  <c r="D71" i="5" l="1"/>
  <c r="B73" i="5"/>
  <c r="C72" i="5"/>
  <c r="B69" i="1"/>
  <c r="C68" i="1"/>
  <c r="D68" i="1" s="1"/>
  <c r="D72" i="5" l="1"/>
  <c r="E71" i="5"/>
  <c r="C73" i="5"/>
  <c r="B74" i="5"/>
  <c r="B70" i="1"/>
  <c r="C69" i="1"/>
  <c r="D69" i="1" s="1"/>
  <c r="D73" i="5" l="1"/>
  <c r="E72" i="5"/>
  <c r="C74" i="5"/>
  <c r="B75" i="5"/>
  <c r="B71" i="1"/>
  <c r="C70" i="1"/>
  <c r="D70" i="1" s="1"/>
  <c r="D74" i="5" l="1"/>
  <c r="E74" i="5"/>
  <c r="E73" i="5"/>
  <c r="B76" i="5"/>
  <c r="C75" i="5"/>
  <c r="B72" i="1"/>
  <c r="C71" i="1"/>
  <c r="D71" i="1" s="1"/>
  <c r="D75" i="5" l="1"/>
  <c r="B77" i="5"/>
  <c r="C76" i="5"/>
  <c r="B73" i="1"/>
  <c r="C72" i="1"/>
  <c r="D72" i="1" s="1"/>
  <c r="D76" i="5" l="1"/>
  <c r="E75" i="5"/>
  <c r="C77" i="5"/>
  <c r="B78" i="5"/>
  <c r="B74" i="1"/>
  <c r="C73" i="1"/>
  <c r="D73" i="1" s="1"/>
  <c r="D77" i="5" l="1"/>
  <c r="E76" i="5"/>
  <c r="C78" i="5"/>
  <c r="B79" i="5"/>
  <c r="B75" i="1"/>
  <c r="C74" i="1"/>
  <c r="D74" i="1" s="1"/>
  <c r="D78" i="5" l="1"/>
  <c r="E78" i="5"/>
  <c r="E77" i="5"/>
  <c r="B80" i="5"/>
  <c r="C79" i="5"/>
  <c r="B76" i="1"/>
  <c r="C75" i="1"/>
  <c r="D75" i="1" s="1"/>
  <c r="D79" i="5" l="1"/>
  <c r="B81" i="5"/>
  <c r="C80" i="5"/>
  <c r="B77" i="1"/>
  <c r="C76" i="1"/>
  <c r="D76" i="1" s="1"/>
  <c r="D80" i="5" l="1"/>
  <c r="E79" i="5"/>
  <c r="C81" i="5"/>
  <c r="E80" i="5" s="1"/>
  <c r="B82" i="5"/>
  <c r="B78" i="1"/>
  <c r="C77" i="1"/>
  <c r="D77" i="1" s="1"/>
  <c r="D81" i="5" l="1"/>
  <c r="C82" i="5"/>
  <c r="B83" i="5"/>
  <c r="B79" i="1"/>
  <c r="C78" i="1"/>
  <c r="D78" i="1" s="1"/>
  <c r="D82" i="5" l="1"/>
  <c r="H3" i="5" s="1"/>
  <c r="E81" i="5"/>
  <c r="B84" i="5"/>
  <c r="C83" i="5"/>
  <c r="E82" i="5" s="1"/>
  <c r="B80" i="1"/>
  <c r="C79" i="1"/>
  <c r="D79" i="1" s="1"/>
  <c r="D83" i="5" l="1"/>
  <c r="H4" i="5" s="1"/>
  <c r="I3" i="5"/>
  <c r="B85" i="5"/>
  <c r="C84" i="5"/>
  <c r="E83" i="5" s="1"/>
  <c r="B81" i="1"/>
  <c r="C80" i="1"/>
  <c r="D80" i="1" s="1"/>
  <c r="D84" i="5" l="1"/>
  <c r="H5" i="5" s="1"/>
  <c r="I4" i="5"/>
  <c r="C85" i="5"/>
  <c r="B86" i="5"/>
  <c r="B82" i="1"/>
  <c r="C81" i="1"/>
  <c r="D81" i="1" s="1"/>
  <c r="D85" i="5" l="1"/>
  <c r="H6" i="5" s="1"/>
  <c r="E84" i="5"/>
  <c r="I5" i="5"/>
  <c r="C86" i="5"/>
  <c r="E85" i="5" s="1"/>
  <c r="B87" i="5"/>
  <c r="B83" i="1"/>
  <c r="C82" i="1"/>
  <c r="D82" i="1" s="1"/>
  <c r="D86" i="5" l="1"/>
  <c r="H7" i="5" s="1"/>
  <c r="I6" i="5"/>
  <c r="B88" i="5"/>
  <c r="C87" i="5"/>
  <c r="E86" i="5" s="1"/>
  <c r="B84" i="1"/>
  <c r="C83" i="1"/>
  <c r="D83" i="1" s="1"/>
  <c r="D87" i="5" l="1"/>
  <c r="H8" i="5" s="1"/>
  <c r="E87" i="5"/>
  <c r="I7" i="5"/>
  <c r="B89" i="5"/>
  <c r="C88" i="5"/>
  <c r="B85" i="1"/>
  <c r="C84" i="1"/>
  <c r="D84" i="1" s="1"/>
  <c r="D88" i="5" l="1"/>
  <c r="H9" i="5" s="1"/>
  <c r="I8" i="5"/>
  <c r="C89" i="5"/>
  <c r="E88" i="5" s="1"/>
  <c r="B90" i="5"/>
  <c r="B86" i="1"/>
  <c r="C85" i="1"/>
  <c r="D85" i="1" s="1"/>
  <c r="D89" i="5" l="1"/>
  <c r="H10" i="5" s="1"/>
  <c r="I9" i="5"/>
  <c r="C90" i="5"/>
  <c r="B91" i="5"/>
  <c r="B87" i="1"/>
  <c r="C86" i="1"/>
  <c r="D86" i="1" s="1"/>
  <c r="D90" i="5" l="1"/>
  <c r="H11" i="5" s="1"/>
  <c r="E89" i="5"/>
  <c r="I10" i="5"/>
  <c r="B92" i="5"/>
  <c r="C91" i="5"/>
  <c r="B88" i="1"/>
  <c r="C87" i="1"/>
  <c r="D87" i="1" s="1"/>
  <c r="D91" i="5" l="1"/>
  <c r="H12" i="5" s="1"/>
  <c r="E90" i="5"/>
  <c r="I11" i="5"/>
  <c r="B93" i="5"/>
  <c r="C92" i="5"/>
  <c r="B89" i="1"/>
  <c r="C88" i="1"/>
  <c r="D88" i="1" s="1"/>
  <c r="D92" i="5" l="1"/>
  <c r="H13" i="5" s="1"/>
  <c r="E91" i="5"/>
  <c r="I12" i="5"/>
  <c r="C93" i="5"/>
  <c r="E92" i="5" s="1"/>
  <c r="B94" i="5"/>
  <c r="B90" i="1"/>
  <c r="C89" i="1"/>
  <c r="D89" i="1" s="1"/>
  <c r="D93" i="5" l="1"/>
  <c r="I13" i="5"/>
  <c r="C94" i="5"/>
  <c r="E93" i="5" s="1"/>
  <c r="B95" i="5"/>
  <c r="B91" i="1"/>
  <c r="C90" i="1"/>
  <c r="D90" i="1" s="1"/>
  <c r="D94" i="5" l="1"/>
  <c r="B96" i="5"/>
  <c r="C95" i="5"/>
  <c r="B92" i="1"/>
  <c r="C91" i="1"/>
  <c r="D91" i="1" s="1"/>
  <c r="D95" i="5" l="1"/>
  <c r="E95" i="5"/>
  <c r="E94" i="5"/>
  <c r="B97" i="5"/>
  <c r="C97" i="5" s="1"/>
  <c r="C96" i="5"/>
  <c r="B93" i="1"/>
  <c r="C92" i="1"/>
  <c r="D92" i="1" s="1"/>
  <c r="D97" i="5" l="1"/>
  <c r="E97" i="5"/>
  <c r="D96" i="5"/>
  <c r="E96" i="5"/>
  <c r="B94" i="1"/>
  <c r="C93" i="1"/>
  <c r="D93" i="1" s="1"/>
  <c r="B95" i="1" l="1"/>
  <c r="C94" i="1"/>
  <c r="D94" i="1" s="1"/>
  <c r="B96" i="1" l="1"/>
  <c r="C95" i="1"/>
  <c r="D95" i="1" s="1"/>
  <c r="B97" i="1" l="1"/>
  <c r="C97" i="1" s="1"/>
  <c r="D97" i="1" s="1"/>
  <c r="C96" i="1"/>
  <c r="D96" i="1" s="1"/>
  <c r="E3" i="1" l="1"/>
</calcChain>
</file>

<file path=xl/sharedStrings.xml><?xml version="1.0" encoding="utf-8"?>
<sst xmlns="http://schemas.openxmlformats.org/spreadsheetml/2006/main" count="29" uniqueCount="23">
  <si>
    <t>和</t>
    <rPh sb="0" eb="1">
      <t>ワ</t>
    </rPh>
    <phoneticPr fontId="1"/>
  </si>
  <si>
    <t>x</t>
    <phoneticPr fontId="1"/>
  </si>
  <si>
    <t>cosx</t>
    <phoneticPr fontId="1"/>
  </si>
  <si>
    <t>cosx*Δx</t>
    <phoneticPr fontId="1"/>
  </si>
  <si>
    <t>厳密値</t>
    <rPh sb="0" eb="2">
      <t>ゲンミツ</t>
    </rPh>
    <rPh sb="2" eb="3">
      <t>チ</t>
    </rPh>
    <phoneticPr fontId="1"/>
  </si>
  <si>
    <t>b</t>
    <phoneticPr fontId="1"/>
  </si>
  <si>
    <t>(f/2+f'/2)*Δx</t>
    <phoneticPr fontId="1"/>
  </si>
  <si>
    <t>x</t>
    <phoneticPr fontId="1"/>
  </si>
  <si>
    <t>y</t>
    <phoneticPr fontId="1"/>
  </si>
  <si>
    <t>x^2</t>
    <phoneticPr fontId="1"/>
  </si>
  <si>
    <t>y^2</t>
    <phoneticPr fontId="1"/>
  </si>
  <si>
    <t>xy</t>
    <phoneticPr fontId="1"/>
  </si>
  <si>
    <t>a0</t>
    <phoneticPr fontId="1"/>
  </si>
  <si>
    <t>m</t>
    <phoneticPr fontId="1"/>
  </si>
  <si>
    <t>a1</t>
    <phoneticPr fontId="1"/>
  </si>
  <si>
    <t>ｆ</t>
    <phoneticPr fontId="1"/>
  </si>
  <si>
    <t>f-y</t>
    <phoneticPr fontId="1"/>
  </si>
  <si>
    <t>(f-y)^2</t>
    <phoneticPr fontId="1"/>
  </si>
  <si>
    <t>差の平均</t>
    <rPh sb="0" eb="1">
      <t>サ</t>
    </rPh>
    <rPh sb="2" eb="4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</si>
  <si>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</si>
  <si>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和（台形近似）</t>
    <rPh sb="0" eb="1">
      <t>ワ</t>
    </rPh>
    <rPh sb="2" eb="4">
      <t>ダイケイ</t>
    </rPh>
    <rPh sb="4" eb="6">
      <t>キンジ</t>
    </rPh>
    <phoneticPr fontId="1"/>
  </si>
  <si>
    <t>解析計算</t>
    <rPh sb="0" eb="2">
      <t>カイセキ</t>
    </rPh>
    <rPh sb="2" eb="4">
      <t>ケイサン</t>
    </rPh>
    <phoneticPr fontId="1"/>
  </si>
  <si>
    <t>和（矩形近似）</t>
    <rPh sb="0" eb="1">
      <t>ワ</t>
    </rPh>
    <rPh sb="2" eb="4">
      <t>クケイ</t>
    </rPh>
    <rPh sb="4" eb="6">
      <t>キンジ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</si>
</sst>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'2-1作業例'!$A$1:$A$34</c:f>
              <c:numCache>
                <c:formatCode>General</c:formatCode>
                <c:ptCount val="34"/>
                <c:pt idx="0">
                  <c:v>-0.1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</c:numCache>
            </c:numRef>
          </c:xVal>
          <c:yVal>
            <c:numRef>
              <c:f>'2-1作業例'!$B$1:$B$34</c:f>
              <c:numCache>
                <c:formatCode>General</c:formatCode>
                <c:ptCount val="34"/>
                <c:pt idx="0">
                  <c:v>0.21000000000000002</c:v>
                </c:pt>
                <c:pt idx="1">
                  <c:v>0</c:v>
                </c:pt>
                <c:pt idx="2">
                  <c:v>-0.19</c:v>
                </c:pt>
                <c:pt idx="3">
                  <c:v>-0.36</c:v>
                </c:pt>
                <c:pt idx="4">
                  <c:v>-0.51</c:v>
                </c:pt>
                <c:pt idx="5">
                  <c:v>-0.64</c:v>
                </c:pt>
                <c:pt idx="6">
                  <c:v>-0.75</c:v>
                </c:pt>
                <c:pt idx="7">
                  <c:v>-0.84</c:v>
                </c:pt>
                <c:pt idx="8">
                  <c:v>-0.90999999999999992</c:v>
                </c:pt>
                <c:pt idx="9">
                  <c:v>-0.96</c:v>
                </c:pt>
                <c:pt idx="10">
                  <c:v>-0.99</c:v>
                </c:pt>
                <c:pt idx="11">
                  <c:v>-1</c:v>
                </c:pt>
                <c:pt idx="12">
                  <c:v>-0.99</c:v>
                </c:pt>
                <c:pt idx="13">
                  <c:v>-0.96</c:v>
                </c:pt>
                <c:pt idx="14">
                  <c:v>-0.90999999999999992</c:v>
                </c:pt>
                <c:pt idx="15">
                  <c:v>-0.84000000000000008</c:v>
                </c:pt>
                <c:pt idx="16">
                  <c:v>-0.75</c:v>
                </c:pt>
                <c:pt idx="17">
                  <c:v>-0.63999999999999968</c:v>
                </c:pt>
                <c:pt idx="18">
                  <c:v>-0.51000000000000023</c:v>
                </c:pt>
                <c:pt idx="19">
                  <c:v>-0.35999999999999988</c:v>
                </c:pt>
                <c:pt idx="20">
                  <c:v>-0.18999999999999995</c:v>
                </c:pt>
                <c:pt idx="21">
                  <c:v>0</c:v>
                </c:pt>
                <c:pt idx="22">
                  <c:v>0.20999999999999996</c:v>
                </c:pt>
                <c:pt idx="23">
                  <c:v>0.44000000000000039</c:v>
                </c:pt>
                <c:pt idx="24">
                  <c:v>0.6899999999999995</c:v>
                </c:pt>
                <c:pt idx="25">
                  <c:v>0.96</c:v>
                </c:pt>
                <c:pt idx="26">
                  <c:v>1.25</c:v>
                </c:pt>
                <c:pt idx="27">
                  <c:v>1.5600000000000005</c:v>
                </c:pt>
                <c:pt idx="28">
                  <c:v>1.8900000000000006</c:v>
                </c:pt>
                <c:pt idx="29">
                  <c:v>2.2399999999999993</c:v>
                </c:pt>
                <c:pt idx="30">
                  <c:v>2.6100000000000003</c:v>
                </c:pt>
                <c:pt idx="3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09-4266-8283-CB40C1AD2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11472"/>
        <c:axId val="725118112"/>
      </c:scatterChart>
      <c:valAx>
        <c:axId val="69351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8112"/>
        <c:crosses val="autoZero"/>
        <c:crossBetween val="midCat"/>
      </c:valAx>
      <c:valAx>
        <c:axId val="7251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51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'2-2作業例'!$A$1:$A$34</c:f>
              <c:numCache>
                <c:formatCode>General</c:formatCode>
                <c:ptCount val="34"/>
                <c:pt idx="0">
                  <c:v>-0.1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1.3</c:v>
                </c:pt>
                <c:pt idx="15">
                  <c:v>1.4</c:v>
                </c:pt>
                <c:pt idx="16">
                  <c:v>1.5</c:v>
                </c:pt>
                <c:pt idx="17">
                  <c:v>1.6</c:v>
                </c:pt>
                <c:pt idx="18">
                  <c:v>1.7</c:v>
                </c:pt>
                <c:pt idx="19">
                  <c:v>1.8</c:v>
                </c:pt>
                <c:pt idx="20">
                  <c:v>1.9</c:v>
                </c:pt>
                <c:pt idx="21">
                  <c:v>2</c:v>
                </c:pt>
                <c:pt idx="22">
                  <c:v>2.1</c:v>
                </c:pt>
                <c:pt idx="23">
                  <c:v>2.2000000000000002</c:v>
                </c:pt>
                <c:pt idx="24">
                  <c:v>2.2999999999999998</c:v>
                </c:pt>
                <c:pt idx="25">
                  <c:v>2.4</c:v>
                </c:pt>
                <c:pt idx="26">
                  <c:v>2.5</c:v>
                </c:pt>
                <c:pt idx="27">
                  <c:v>2.6</c:v>
                </c:pt>
                <c:pt idx="28">
                  <c:v>2.7</c:v>
                </c:pt>
                <c:pt idx="29">
                  <c:v>2.8</c:v>
                </c:pt>
                <c:pt idx="30">
                  <c:v>2.9</c:v>
                </c:pt>
                <c:pt idx="31">
                  <c:v>3</c:v>
                </c:pt>
              </c:numCache>
            </c:numRef>
          </c:xVal>
          <c:yVal>
            <c:numRef>
              <c:f>'2-2作業例'!$B$1:$B$34</c:f>
              <c:numCache>
                <c:formatCode>General</c:formatCode>
                <c:ptCount val="34"/>
                <c:pt idx="0">
                  <c:v>-1.5204900000000001</c:v>
                </c:pt>
                <c:pt idx="1">
                  <c:v>-1.5499000000000001</c:v>
                </c:pt>
                <c:pt idx="2">
                  <c:v>-1.58029</c:v>
                </c:pt>
                <c:pt idx="3">
                  <c:v>-1.6056600000000001</c:v>
                </c:pt>
                <c:pt idx="4">
                  <c:v>-1.62001</c:v>
                </c:pt>
                <c:pt idx="5">
                  <c:v>-1.61734</c:v>
                </c:pt>
                <c:pt idx="6">
                  <c:v>-1.59165</c:v>
                </c:pt>
                <c:pt idx="7">
                  <c:v>-1.53694</c:v>
                </c:pt>
                <c:pt idx="8">
                  <c:v>-1.4472100000000001</c:v>
                </c:pt>
                <c:pt idx="9">
                  <c:v>-1.31646</c:v>
                </c:pt>
                <c:pt idx="10">
                  <c:v>-1.13869</c:v>
                </c:pt>
                <c:pt idx="11">
                  <c:v>-0.90790000000000015</c:v>
                </c:pt>
                <c:pt idx="12">
                  <c:v>-0.61808999999999981</c:v>
                </c:pt>
                <c:pt idx="13">
                  <c:v>-0.26326000000000005</c:v>
                </c:pt>
                <c:pt idx="14">
                  <c:v>0.16259000000000068</c:v>
                </c:pt>
                <c:pt idx="15">
                  <c:v>0.6654599999999995</c:v>
                </c:pt>
                <c:pt idx="16">
                  <c:v>1.2513499999999995</c:v>
                </c:pt>
                <c:pt idx="17">
                  <c:v>1.9262600000000005</c:v>
                </c:pt>
                <c:pt idx="18">
                  <c:v>2.6961899999999996</c:v>
                </c:pt>
                <c:pt idx="19">
                  <c:v>3.5671400000000011</c:v>
                </c:pt>
                <c:pt idx="20">
                  <c:v>4.5451099999999984</c:v>
                </c:pt>
                <c:pt idx="21">
                  <c:v>5.6360999999999999</c:v>
                </c:pt>
                <c:pt idx="22">
                  <c:v>6.8461100000000021</c:v>
                </c:pt>
                <c:pt idx="23">
                  <c:v>8.1811400000000027</c:v>
                </c:pt>
                <c:pt idx="24">
                  <c:v>9.6471899999999984</c:v>
                </c:pt>
                <c:pt idx="25">
                  <c:v>11.250260000000001</c:v>
                </c:pt>
                <c:pt idx="26">
                  <c:v>12.99635</c:v>
                </c:pt>
                <c:pt idx="27">
                  <c:v>14.891460000000002</c:v>
                </c:pt>
                <c:pt idx="28">
                  <c:v>16.941590000000005</c:v>
                </c:pt>
                <c:pt idx="29">
                  <c:v>19.152739999999991</c:v>
                </c:pt>
                <c:pt idx="30">
                  <c:v>21.530909999999999</c:v>
                </c:pt>
                <c:pt idx="31">
                  <c:v>24.082100000000001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4B-4ECC-B4E5-80CE967D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115936"/>
        <c:axId val="725119200"/>
      </c:scatterChart>
      <c:valAx>
        <c:axId val="72511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9200"/>
        <c:crosses val="autoZero"/>
        <c:crossBetween val="midCat"/>
      </c:valAx>
      <c:valAx>
        <c:axId val="72511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511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'2-5作業例'!$G$2</c:f>
              <c:strCache>
                <c:ptCount val="1"/>
                <c:pt idx="0">
                  <c:v>解析計算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'2-5作業例'!$F$3:$F$13</c:f>
              <c:numCache>
                <c:formatCode>General</c:formatCode>
                <c:ptCount val="11"/>
                <c:pt idx="0">
                  <c:v>8</c:v>
                </c:pt>
                <c:pt idx="1">
                  <c:v>8.1</c:v>
                </c:pt>
                <c:pt idx="2">
                  <c:v>8.1999999999999993</c:v>
                </c:pt>
                <c:pt idx="3">
                  <c:v>8.2999999999999989</c:v>
                </c:pt>
                <c:pt idx="4">
                  <c:v>8.3999999999999986</c:v>
                </c:pt>
                <c:pt idx="5">
                  <c:v>8.4999999999999982</c:v>
                </c:pt>
                <c:pt idx="6">
                  <c:v>8.5999999999999979</c:v>
                </c:pt>
                <c:pt idx="7">
                  <c:v>8.6999999999999975</c:v>
                </c:pt>
                <c:pt idx="8">
                  <c:v>8.7999999999999972</c:v>
                </c:pt>
                <c:pt idx="9">
                  <c:v>8.8999999999999968</c:v>
                </c:pt>
                <c:pt idx="10">
                  <c:v>8.9999999999999964</c:v>
                </c:pt>
              </c:numCache>
            </c:numRef>
          </c:xVal>
          <c:yVal>
            <c:numRef>
              <c:f>'2-5作業例'!$G$3:$G$13</c:f>
              <c:numCache>
                <c:formatCode>General</c:formatCode>
                <c:ptCount val="11"/>
                <c:pt idx="0">
                  <c:v>0.98935824662338179</c:v>
                </c:pt>
                <c:pt idx="1">
                  <c:v>0.9698898108450863</c:v>
                </c:pt>
                <c:pt idx="2">
                  <c:v>0.94073055667977312</c:v>
                </c:pt>
                <c:pt idx="3">
                  <c:v>0.90217183375629406</c:v>
                </c:pt>
                <c:pt idx="4">
                  <c:v>0.85459890808828143</c:v>
                </c:pt>
                <c:pt idx="5">
                  <c:v>0.79848711262349137</c:v>
                </c:pt>
                <c:pt idx="6">
                  <c:v>0.73439709787411456</c:v>
                </c:pt>
                <c:pt idx="7">
                  <c:v>0.66296923008218467</c:v>
                </c:pt>
                <c:pt idx="8">
                  <c:v>0.58491719289176458</c:v>
                </c:pt>
                <c:pt idx="9">
                  <c:v>0.50102085645788774</c:v>
                </c:pt>
                <c:pt idx="10">
                  <c:v>0.41211848524175981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0B-4FA1-8EFA-2D444E991F74}"/>
            </c:ext>
          </c:extLst>
        </c:ser>
        <c:ser>
          <c:idx val="1"/>
          <c:order val="1"/>
          <c:tx>
            <c:strRef>
              <c:f>'2-5作業例'!$H$2</c:f>
              <c:strCache>
                <c:ptCount val="1"/>
                <c:pt idx="0">
                  <c:v>和（矩形近似）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'2-5作業例'!$F$3:$F$13</c:f>
              <c:numCache>
                <c:formatCode>General</c:formatCode>
                <c:ptCount val="11"/>
                <c:pt idx="0">
                  <c:v>8</c:v>
                </c:pt>
                <c:pt idx="1">
                  <c:v>8.1</c:v>
                </c:pt>
                <c:pt idx="2">
                  <c:v>8.1999999999999993</c:v>
                </c:pt>
                <c:pt idx="3">
                  <c:v>8.2999999999999989</c:v>
                </c:pt>
                <c:pt idx="4">
                  <c:v>8.3999999999999986</c:v>
                </c:pt>
                <c:pt idx="5">
                  <c:v>8.4999999999999982</c:v>
                </c:pt>
                <c:pt idx="6">
                  <c:v>8.5999999999999979</c:v>
                </c:pt>
                <c:pt idx="7">
                  <c:v>8.6999999999999975</c:v>
                </c:pt>
                <c:pt idx="8">
                  <c:v>8.7999999999999972</c:v>
                </c:pt>
                <c:pt idx="9">
                  <c:v>8.8999999999999968</c:v>
                </c:pt>
                <c:pt idx="10">
                  <c:v>8.9999999999999964</c:v>
                </c:pt>
              </c:numCache>
            </c:numRef>
          </c:xVal>
          <c:yVal>
            <c:numRef>
              <c:f>'2-5作業例'!$H$3:$H$13</c:f>
              <c:numCache>
                <c:formatCode>General</c:formatCode>
                <c:ptCount val="11"/>
                <c:pt idx="0">
                  <c:v>1.0458086456647089</c:v>
                </c:pt>
                <c:pt idx="1">
                  <c:v>1.0312586422838488</c:v>
                </c:pt>
                <c:pt idx="2">
                  <c:v>1.0069042269102708</c:v>
                </c:pt>
                <c:pt idx="3">
                  <c:v>0.97298874081188857</c:v>
                </c:pt>
                <c:pt idx="4">
                  <c:v>0.92985105631482778</c:v>
                </c:pt>
                <c:pt idx="5">
                  <c:v>0.87792219090316048</c:v>
                </c:pt>
                <c:pt idx="6">
                  <c:v>0.81772100063467923</c:v>
                </c:pt>
                <c:pt idx="7">
                  <c:v>0.74984899590267906</c:v>
                </c:pt>
                <c:pt idx="8">
                  <c:v>0.67498433134294011</c:v>
                </c:pt>
                <c:pt idx="9">
                  <c:v>0.59387502993677543</c:v>
                </c:pt>
                <c:pt idx="10">
                  <c:v>0.50733150901266499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0B-4FA1-8EFA-2D444E991F74}"/>
            </c:ext>
          </c:extLst>
        </c:ser>
        <c:ser>
          <c:idx val="2"/>
          <c:order val="2"/>
          <c:tx>
            <c:strRef>
              <c:f>'2-5作業例'!$I$2</c:f>
              <c:strCache>
                <c:ptCount val="1"/>
                <c:pt idx="0">
                  <c:v>和（台形近似）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'2-5作業例'!$F$3:$F$13</c:f>
              <c:numCache>
                <c:formatCode>General</c:formatCode>
                <c:ptCount val="11"/>
                <c:pt idx="0">
                  <c:v>8</c:v>
                </c:pt>
                <c:pt idx="1">
                  <c:v>8.1</c:v>
                </c:pt>
                <c:pt idx="2">
                  <c:v>8.1999999999999993</c:v>
                </c:pt>
                <c:pt idx="3">
                  <c:v>8.2999999999999989</c:v>
                </c:pt>
                <c:pt idx="4">
                  <c:v>8.3999999999999986</c:v>
                </c:pt>
                <c:pt idx="5">
                  <c:v>8.4999999999999982</c:v>
                </c:pt>
                <c:pt idx="6">
                  <c:v>8.5999999999999979</c:v>
                </c:pt>
                <c:pt idx="7">
                  <c:v>8.6999999999999975</c:v>
                </c:pt>
                <c:pt idx="8">
                  <c:v>8.7999999999999972</c:v>
                </c:pt>
                <c:pt idx="9">
                  <c:v>8.8999999999999968</c:v>
                </c:pt>
                <c:pt idx="10">
                  <c:v>8.9999999999999964</c:v>
                </c:pt>
              </c:numCache>
            </c:numRef>
          </c:xVal>
          <c:yVal>
            <c:numRef>
              <c:f>'2-5作業例'!$I$3:$I$13</c:f>
              <c:numCache>
                <c:formatCode>General</c:formatCode>
                <c:ptCount val="11"/>
                <c:pt idx="0">
                  <c:v>0.98853364397427901</c:v>
                </c:pt>
                <c:pt idx="1">
                  <c:v>0.96908143459705998</c:v>
                </c:pt>
                <c:pt idx="2">
                  <c:v>0.93994648386107993</c:v>
                </c:pt>
                <c:pt idx="3">
                  <c:v>0.90141989856335836</c:v>
                </c:pt>
                <c:pt idx="4">
                  <c:v>0.85388662360899426</c:v>
                </c:pt>
                <c:pt idx="5">
                  <c:v>0.79782159576891998</c:v>
                </c:pt>
                <c:pt idx="6">
                  <c:v>0.73378499826867927</c:v>
                </c:pt>
                <c:pt idx="7">
                  <c:v>0.66241666362280971</c:v>
                </c:pt>
                <c:pt idx="8">
                  <c:v>0.5844296806398579</c:v>
                </c:pt>
                <c:pt idx="9">
                  <c:v>0.50060326947472034</c:v>
                </c:pt>
                <c:pt idx="10">
                  <c:v>0.41177499591843159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0B-4FA1-8EFA-2D444E99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170032"/>
        <c:axId val="285162960"/>
      </c:scatterChart>
      <c:valAx>
        <c:axId val="28517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162960"/>
        <c:crosses val="autoZero"/>
        <c:crossBetween val="midCat"/>
      </c:valAx>
      <c:valAx>
        <c:axId val="28516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170032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</xdr:colOff>
      <xdr:row>2</xdr:row>
      <xdr:rowOff>110490</xdr:rowOff>
    </xdr:from>
    <xdr:to>
      <xdr:col>10</xdr:col>
      <xdr:colOff>339090</xdr:colOff>
      <xdr:row>19</xdr:row>
      <xdr:rowOff>3810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582930</xdr:colOff>
      <xdr:row>2</xdr:row>
      <xdr:rowOff>49530</xdr:rowOff>
    </xdr:from>
    <xdr:to>
      <xdr:col>11</xdr:col>
      <xdr:colOff>278130</xdr:colOff>
      <xdr:row>18</xdr:row>
      <xdr:rowOff>110490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678180</xdr:colOff>
      <xdr:row>14</xdr:row>
      <xdr:rowOff>99060</xdr:rowOff>
    </xdr:from>
    <xdr:to>
      <xdr:col>11</xdr:col>
      <xdr:colOff>571500</xdr:colOff>
      <xdr:row>30</xdr:row>
      <xdr:rowOff>160020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32"/>
  <sheetViews>
    <sheetView workbookViewId="0">
      <selection activeCell="B2" sqref="B2"/>
    </sheetView>
  </sheetViews>
  <sheetFormatPr defaultRowHeight="12.75" x14ac:dyDescent="0.25"/>
  <sheetData>
    <row r="1" spans="1:3" x14ac:dyDescent="0.25">
      <c r="A1">
        <v>-0.1</v>
      </c>
      <c r="B1">
        <f t="shared" ref="B1:B32" si="0">(A1^2-2*A1)</f>
        <v>0.21000000000000002</v>
      </c>
      <c r="C1" t="str">
        <f t="shared" ref="C1:C32" si="1">IF(B1=0,"kai","-")</f>
        <v>-</v>
      </c>
    </row>
    <row r="2" spans="1:3" x14ac:dyDescent="0.25">
      <c r="A2">
        <v>0</v>
      </c>
      <c r="B2">
        <f t="shared" si="0"/>
        <v>0</v>
      </c>
      <c r="C2" t="str">
        <f t="shared" si="1"/>
        <v>kai</v>
      </c>
    </row>
    <row r="3" spans="1:3" x14ac:dyDescent="0.25">
      <c r="A3">
        <v>0.1</v>
      </c>
      <c r="B3">
        <f t="shared" si="0"/>
        <v>-0.19</v>
      </c>
      <c r="C3" t="str">
        <f t="shared" si="1"/>
        <v>-</v>
      </c>
    </row>
    <row r="4" spans="1:3" x14ac:dyDescent="0.25">
      <c r="A4">
        <v>0.2</v>
      </c>
      <c r="B4">
        <f t="shared" si="0"/>
        <v>-0.36</v>
      </c>
      <c r="C4" t="str">
        <f t="shared" si="1"/>
        <v>-</v>
      </c>
    </row>
    <row r="5" spans="1:3" x14ac:dyDescent="0.25">
      <c r="A5">
        <v>0.3</v>
      </c>
      <c r="B5">
        <f t="shared" si="0"/>
        <v>-0.51</v>
      </c>
      <c r="C5" t="str">
        <f t="shared" si="1"/>
        <v>-</v>
      </c>
    </row>
    <row r="6" spans="1:3" x14ac:dyDescent="0.25">
      <c r="A6">
        <v>0.4</v>
      </c>
      <c r="B6">
        <f t="shared" si="0"/>
        <v>-0.64</v>
      </c>
      <c r="C6" t="str">
        <f t="shared" si="1"/>
        <v>-</v>
      </c>
    </row>
    <row r="7" spans="1:3" x14ac:dyDescent="0.25">
      <c r="A7">
        <v>0.5</v>
      </c>
      <c r="B7">
        <f t="shared" si="0"/>
        <v>-0.75</v>
      </c>
      <c r="C7" t="str">
        <f t="shared" si="1"/>
        <v>-</v>
      </c>
    </row>
    <row r="8" spans="1:3" x14ac:dyDescent="0.25">
      <c r="A8">
        <v>0.6</v>
      </c>
      <c r="B8">
        <f t="shared" si="0"/>
        <v>-0.84</v>
      </c>
      <c r="C8" t="str">
        <f t="shared" si="1"/>
        <v>-</v>
      </c>
    </row>
    <row r="9" spans="1:3" x14ac:dyDescent="0.25">
      <c r="A9">
        <v>0.7</v>
      </c>
      <c r="B9">
        <f t="shared" si="0"/>
        <v>-0.90999999999999992</v>
      </c>
      <c r="C9" t="str">
        <f t="shared" si="1"/>
        <v>-</v>
      </c>
    </row>
    <row r="10" spans="1:3" x14ac:dyDescent="0.25">
      <c r="A10">
        <v>0.8</v>
      </c>
      <c r="B10">
        <f t="shared" si="0"/>
        <v>-0.96</v>
      </c>
      <c r="C10" t="str">
        <f t="shared" si="1"/>
        <v>-</v>
      </c>
    </row>
    <row r="11" spans="1:3" x14ac:dyDescent="0.25">
      <c r="A11">
        <v>0.9</v>
      </c>
      <c r="B11">
        <f t="shared" si="0"/>
        <v>-0.99</v>
      </c>
      <c r="C11" t="str">
        <f t="shared" si="1"/>
        <v>-</v>
      </c>
    </row>
    <row r="12" spans="1:3" x14ac:dyDescent="0.25">
      <c r="A12">
        <v>1</v>
      </c>
      <c r="B12">
        <f t="shared" si="0"/>
        <v>-1</v>
      </c>
      <c r="C12" t="str">
        <f t="shared" si="1"/>
        <v>-</v>
      </c>
    </row>
    <row r="13" spans="1:3" x14ac:dyDescent="0.25">
      <c r="A13">
        <v>1.1000000000000001</v>
      </c>
      <c r="B13">
        <f t="shared" si="0"/>
        <v>-0.99</v>
      </c>
      <c r="C13" t="str">
        <f t="shared" si="1"/>
        <v>-</v>
      </c>
    </row>
    <row r="14" spans="1:3" x14ac:dyDescent="0.25">
      <c r="A14">
        <v>1.2</v>
      </c>
      <c r="B14">
        <f t="shared" si="0"/>
        <v>-0.96</v>
      </c>
      <c r="C14" t="str">
        <f t="shared" si="1"/>
        <v>-</v>
      </c>
    </row>
    <row r="15" spans="1:3" x14ac:dyDescent="0.25">
      <c r="A15">
        <v>1.3</v>
      </c>
      <c r="B15">
        <f t="shared" si="0"/>
        <v>-0.90999999999999992</v>
      </c>
      <c r="C15" t="str">
        <f t="shared" si="1"/>
        <v>-</v>
      </c>
    </row>
    <row r="16" spans="1:3" x14ac:dyDescent="0.25">
      <c r="A16">
        <v>1.4</v>
      </c>
      <c r="B16">
        <f t="shared" si="0"/>
        <v>-0.84000000000000008</v>
      </c>
      <c r="C16" t="str">
        <f t="shared" si="1"/>
        <v>-</v>
      </c>
    </row>
    <row r="17" spans="1:3" x14ac:dyDescent="0.25">
      <c r="A17">
        <v>1.5</v>
      </c>
      <c r="B17">
        <f t="shared" si="0"/>
        <v>-0.75</v>
      </c>
      <c r="C17" t="str">
        <f t="shared" si="1"/>
        <v>-</v>
      </c>
    </row>
    <row r="18" spans="1:3" x14ac:dyDescent="0.25">
      <c r="A18">
        <v>1.6</v>
      </c>
      <c r="B18">
        <f t="shared" si="0"/>
        <v>-0.63999999999999968</v>
      </c>
      <c r="C18" t="str">
        <f t="shared" si="1"/>
        <v>-</v>
      </c>
    </row>
    <row r="19" spans="1:3" x14ac:dyDescent="0.25">
      <c r="A19">
        <v>1.7</v>
      </c>
      <c r="B19">
        <f t="shared" si="0"/>
        <v>-0.51000000000000023</v>
      </c>
      <c r="C19" t="str">
        <f t="shared" si="1"/>
        <v>-</v>
      </c>
    </row>
    <row r="20" spans="1:3" x14ac:dyDescent="0.25">
      <c r="A20">
        <v>1.8</v>
      </c>
      <c r="B20">
        <f t="shared" si="0"/>
        <v>-0.35999999999999988</v>
      </c>
      <c r="C20" t="str">
        <f t="shared" si="1"/>
        <v>-</v>
      </c>
    </row>
    <row r="21" spans="1:3" x14ac:dyDescent="0.25">
      <c r="A21">
        <v>1.9</v>
      </c>
      <c r="B21">
        <f t="shared" si="0"/>
        <v>-0.18999999999999995</v>
      </c>
      <c r="C21" t="str">
        <f t="shared" si="1"/>
        <v>-</v>
      </c>
    </row>
    <row r="22" spans="1:3" x14ac:dyDescent="0.25">
      <c r="A22">
        <v>2</v>
      </c>
      <c r="B22">
        <f t="shared" si="0"/>
        <v>0</v>
      </c>
      <c r="C22" t="str">
        <f t="shared" si="1"/>
        <v>kai</v>
      </c>
    </row>
    <row r="23" spans="1:3" x14ac:dyDescent="0.25">
      <c r="A23">
        <v>2.1</v>
      </c>
      <c r="B23">
        <f t="shared" si="0"/>
        <v>0.20999999999999996</v>
      </c>
      <c r="C23" t="str">
        <f t="shared" si="1"/>
        <v>-</v>
      </c>
    </row>
    <row r="24" spans="1:3" x14ac:dyDescent="0.25">
      <c r="A24">
        <v>2.2000000000000002</v>
      </c>
      <c r="B24">
        <f t="shared" si="0"/>
        <v>0.44000000000000039</v>
      </c>
      <c r="C24" t="str">
        <f t="shared" si="1"/>
        <v>-</v>
      </c>
    </row>
    <row r="25" spans="1:3" x14ac:dyDescent="0.25">
      <c r="A25">
        <v>2.2999999999999998</v>
      </c>
      <c r="B25">
        <f t="shared" si="0"/>
        <v>0.6899999999999995</v>
      </c>
      <c r="C25" t="str">
        <f t="shared" si="1"/>
        <v>-</v>
      </c>
    </row>
    <row r="26" spans="1:3" x14ac:dyDescent="0.25">
      <c r="A26">
        <v>2.4</v>
      </c>
      <c r="B26">
        <f t="shared" si="0"/>
        <v>0.96</v>
      </c>
      <c r="C26" t="str">
        <f t="shared" si="1"/>
        <v>-</v>
      </c>
    </row>
    <row r="27" spans="1:3" x14ac:dyDescent="0.25">
      <c r="A27">
        <v>2.5</v>
      </c>
      <c r="B27">
        <f t="shared" si="0"/>
        <v>1.25</v>
      </c>
      <c r="C27" t="str">
        <f t="shared" si="1"/>
        <v>-</v>
      </c>
    </row>
    <row r="28" spans="1:3" x14ac:dyDescent="0.25">
      <c r="A28">
        <v>2.6</v>
      </c>
      <c r="B28">
        <f t="shared" si="0"/>
        <v>1.5600000000000005</v>
      </c>
      <c r="C28" t="str">
        <f t="shared" si="1"/>
        <v>-</v>
      </c>
    </row>
    <row r="29" spans="1:3" x14ac:dyDescent="0.25">
      <c r="A29">
        <v>2.7</v>
      </c>
      <c r="B29">
        <f t="shared" si="0"/>
        <v>1.8900000000000006</v>
      </c>
      <c r="C29" t="str">
        <f t="shared" si="1"/>
        <v>-</v>
      </c>
    </row>
    <row r="30" spans="1:3" x14ac:dyDescent="0.25">
      <c r="A30">
        <v>2.8</v>
      </c>
      <c r="B30">
        <f t="shared" si="0"/>
        <v>2.2399999999999993</v>
      </c>
      <c r="C30" t="str">
        <f t="shared" si="1"/>
        <v>-</v>
      </c>
    </row>
    <row r="31" spans="1:3" x14ac:dyDescent="0.25">
      <c r="A31">
        <v>2.9</v>
      </c>
      <c r="B31">
        <f t="shared" si="0"/>
        <v>2.6100000000000003</v>
      </c>
      <c r="C31" t="str">
        <f t="shared" si="1"/>
        <v>-</v>
      </c>
    </row>
    <row r="32" spans="1:3" x14ac:dyDescent="0.25">
      <c r="A32">
        <v>3</v>
      </c>
      <c r="B32">
        <f t="shared" si="0"/>
        <v>3</v>
      </c>
      <c r="C32" t="str">
        <f t="shared" si="1"/>
        <v>-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2"/>
  <sheetViews>
    <sheetView workbookViewId="0">
      <selection sqref="A1:B1048576"/>
    </sheetView>
  </sheetViews>
  <sheetFormatPr defaultRowHeight="12.75" x14ac:dyDescent="0.25"/>
  <sheetData>
    <row r="1" spans="1:4" x14ac:dyDescent="0.25">
      <c r="A1">
        <v>-0.1</v>
      </c>
      <c r="B1">
        <f t="shared" ref="B1:B32" si="0">(A1^3-0.049*A1^2-0.309*A1-1.5499)</f>
        <v>-1.5204900000000001</v>
      </c>
      <c r="C1" t="str">
        <f t="shared" ref="C1:C32" si="1">IF(B1=0,"kai","-")</f>
        <v>-</v>
      </c>
    </row>
    <row r="2" spans="1:4" x14ac:dyDescent="0.25">
      <c r="A2">
        <v>0</v>
      </c>
      <c r="B2">
        <f t="shared" si="0"/>
        <v>-1.5499000000000001</v>
      </c>
      <c r="C2" t="str">
        <f t="shared" si="1"/>
        <v>-</v>
      </c>
      <c r="D2" t="str">
        <f t="shared" ref="D2:D32" si="2">IF(B2=0,"kai",IF(B1*B3&lt;0,"kai koho","-"))</f>
        <v>-</v>
      </c>
    </row>
    <row r="3" spans="1:4" x14ac:dyDescent="0.25">
      <c r="A3">
        <v>0.1</v>
      </c>
      <c r="B3">
        <f t="shared" si="0"/>
        <v>-1.58029</v>
      </c>
      <c r="C3" t="str">
        <f t="shared" si="1"/>
        <v>-</v>
      </c>
      <c r="D3" t="str">
        <f t="shared" si="2"/>
        <v>-</v>
      </c>
    </row>
    <row r="4" spans="1:4" x14ac:dyDescent="0.25">
      <c r="A4">
        <v>0.2</v>
      </c>
      <c r="B4">
        <f t="shared" si="0"/>
        <v>-1.6056600000000001</v>
      </c>
      <c r="C4" t="str">
        <f t="shared" si="1"/>
        <v>-</v>
      </c>
      <c r="D4" t="str">
        <f t="shared" si="2"/>
        <v>-</v>
      </c>
    </row>
    <row r="5" spans="1:4" x14ac:dyDescent="0.25">
      <c r="A5">
        <v>0.3</v>
      </c>
      <c r="B5">
        <f t="shared" si="0"/>
        <v>-1.62001</v>
      </c>
      <c r="C5" t="str">
        <f t="shared" si="1"/>
        <v>-</v>
      </c>
      <c r="D5" t="str">
        <f t="shared" si="2"/>
        <v>-</v>
      </c>
    </row>
    <row r="6" spans="1:4" x14ac:dyDescent="0.25">
      <c r="A6">
        <v>0.4</v>
      </c>
      <c r="B6">
        <f t="shared" si="0"/>
        <v>-1.61734</v>
      </c>
      <c r="C6" t="str">
        <f t="shared" si="1"/>
        <v>-</v>
      </c>
      <c r="D6" t="str">
        <f t="shared" si="2"/>
        <v>-</v>
      </c>
    </row>
    <row r="7" spans="1:4" x14ac:dyDescent="0.25">
      <c r="A7">
        <v>0.5</v>
      </c>
      <c r="B7">
        <f t="shared" si="0"/>
        <v>-1.59165</v>
      </c>
      <c r="C7" t="str">
        <f t="shared" si="1"/>
        <v>-</v>
      </c>
      <c r="D7" t="str">
        <f t="shared" si="2"/>
        <v>-</v>
      </c>
    </row>
    <row r="8" spans="1:4" x14ac:dyDescent="0.25">
      <c r="A8">
        <v>0.6</v>
      </c>
      <c r="B8">
        <f t="shared" si="0"/>
        <v>-1.53694</v>
      </c>
      <c r="C8" t="str">
        <f t="shared" si="1"/>
        <v>-</v>
      </c>
      <c r="D8" t="str">
        <f t="shared" si="2"/>
        <v>-</v>
      </c>
    </row>
    <row r="9" spans="1:4" x14ac:dyDescent="0.25">
      <c r="A9">
        <v>0.7</v>
      </c>
      <c r="B9">
        <f t="shared" si="0"/>
        <v>-1.4472100000000001</v>
      </c>
      <c r="C9" t="str">
        <f t="shared" si="1"/>
        <v>-</v>
      </c>
      <c r="D9" t="str">
        <f t="shared" si="2"/>
        <v>-</v>
      </c>
    </row>
    <row r="10" spans="1:4" x14ac:dyDescent="0.25">
      <c r="A10">
        <v>0.8</v>
      </c>
      <c r="B10">
        <f t="shared" si="0"/>
        <v>-1.31646</v>
      </c>
      <c r="C10" t="str">
        <f t="shared" si="1"/>
        <v>-</v>
      </c>
      <c r="D10" t="str">
        <f t="shared" si="2"/>
        <v>-</v>
      </c>
    </row>
    <row r="11" spans="1:4" x14ac:dyDescent="0.25">
      <c r="A11">
        <v>0.9</v>
      </c>
      <c r="B11">
        <f t="shared" si="0"/>
        <v>-1.13869</v>
      </c>
      <c r="C11" t="str">
        <f t="shared" si="1"/>
        <v>-</v>
      </c>
      <c r="D11" t="str">
        <f t="shared" si="2"/>
        <v>-</v>
      </c>
    </row>
    <row r="12" spans="1:4" x14ac:dyDescent="0.25">
      <c r="A12">
        <v>1</v>
      </c>
      <c r="B12">
        <f t="shared" si="0"/>
        <v>-0.90790000000000015</v>
      </c>
      <c r="C12" t="str">
        <f t="shared" si="1"/>
        <v>-</v>
      </c>
      <c r="D12" t="str">
        <f t="shared" si="2"/>
        <v>-</v>
      </c>
    </row>
    <row r="13" spans="1:4" x14ac:dyDescent="0.25">
      <c r="A13">
        <v>1.1000000000000001</v>
      </c>
      <c r="B13">
        <f t="shared" si="0"/>
        <v>-0.61808999999999981</v>
      </c>
      <c r="C13" t="str">
        <f t="shared" si="1"/>
        <v>-</v>
      </c>
      <c r="D13" t="str">
        <f t="shared" si="2"/>
        <v>-</v>
      </c>
    </row>
    <row r="14" spans="1:4" x14ac:dyDescent="0.25">
      <c r="A14">
        <v>1.2</v>
      </c>
      <c r="B14">
        <f t="shared" si="0"/>
        <v>-0.26326000000000005</v>
      </c>
      <c r="C14" t="str">
        <f t="shared" si="1"/>
        <v>-</v>
      </c>
      <c r="D14" t="str">
        <f t="shared" si="2"/>
        <v>kai koho</v>
      </c>
    </row>
    <row r="15" spans="1:4" x14ac:dyDescent="0.25">
      <c r="A15">
        <v>1.3</v>
      </c>
      <c r="B15">
        <f t="shared" si="0"/>
        <v>0.16259000000000068</v>
      </c>
      <c r="C15" t="str">
        <f t="shared" si="1"/>
        <v>-</v>
      </c>
      <c r="D15" t="str">
        <f t="shared" si="2"/>
        <v>kai koho</v>
      </c>
    </row>
    <row r="16" spans="1:4" x14ac:dyDescent="0.25">
      <c r="A16">
        <v>1.4</v>
      </c>
      <c r="B16">
        <f t="shared" si="0"/>
        <v>0.6654599999999995</v>
      </c>
      <c r="C16" t="str">
        <f t="shared" si="1"/>
        <v>-</v>
      </c>
      <c r="D16" t="str">
        <f t="shared" si="2"/>
        <v>-</v>
      </c>
    </row>
    <row r="17" spans="1:4" x14ac:dyDescent="0.25">
      <c r="A17">
        <v>1.5</v>
      </c>
      <c r="B17">
        <f t="shared" si="0"/>
        <v>1.2513499999999995</v>
      </c>
      <c r="C17" t="str">
        <f t="shared" si="1"/>
        <v>-</v>
      </c>
      <c r="D17" t="str">
        <f t="shared" si="2"/>
        <v>-</v>
      </c>
    </row>
    <row r="18" spans="1:4" x14ac:dyDescent="0.25">
      <c r="A18">
        <v>1.6</v>
      </c>
      <c r="B18">
        <f t="shared" si="0"/>
        <v>1.9262600000000005</v>
      </c>
      <c r="C18" t="str">
        <f t="shared" si="1"/>
        <v>-</v>
      </c>
      <c r="D18" t="str">
        <f t="shared" si="2"/>
        <v>-</v>
      </c>
    </row>
    <row r="19" spans="1:4" x14ac:dyDescent="0.25">
      <c r="A19">
        <v>1.7</v>
      </c>
      <c r="B19">
        <f t="shared" si="0"/>
        <v>2.6961899999999996</v>
      </c>
      <c r="C19" t="str">
        <f t="shared" si="1"/>
        <v>-</v>
      </c>
      <c r="D19" t="str">
        <f t="shared" si="2"/>
        <v>-</v>
      </c>
    </row>
    <row r="20" spans="1:4" x14ac:dyDescent="0.25">
      <c r="A20">
        <v>1.8</v>
      </c>
      <c r="B20">
        <f t="shared" si="0"/>
        <v>3.5671400000000011</v>
      </c>
      <c r="C20" t="str">
        <f t="shared" si="1"/>
        <v>-</v>
      </c>
      <c r="D20" t="str">
        <f t="shared" si="2"/>
        <v>-</v>
      </c>
    </row>
    <row r="21" spans="1:4" x14ac:dyDescent="0.25">
      <c r="A21">
        <v>1.9</v>
      </c>
      <c r="B21">
        <f t="shared" si="0"/>
        <v>4.5451099999999984</v>
      </c>
      <c r="C21" t="str">
        <f t="shared" si="1"/>
        <v>-</v>
      </c>
      <c r="D21" t="str">
        <f t="shared" si="2"/>
        <v>-</v>
      </c>
    </row>
    <row r="22" spans="1:4" x14ac:dyDescent="0.25">
      <c r="A22">
        <v>2</v>
      </c>
      <c r="B22">
        <f t="shared" si="0"/>
        <v>5.6360999999999999</v>
      </c>
      <c r="C22" t="str">
        <f t="shared" si="1"/>
        <v>-</v>
      </c>
      <c r="D22" t="str">
        <f t="shared" si="2"/>
        <v>-</v>
      </c>
    </row>
    <row r="23" spans="1:4" x14ac:dyDescent="0.25">
      <c r="A23">
        <v>2.1</v>
      </c>
      <c r="B23">
        <f t="shared" si="0"/>
        <v>6.8461100000000021</v>
      </c>
      <c r="C23" t="str">
        <f t="shared" si="1"/>
        <v>-</v>
      </c>
      <c r="D23" t="str">
        <f t="shared" si="2"/>
        <v>-</v>
      </c>
    </row>
    <row r="24" spans="1:4" x14ac:dyDescent="0.25">
      <c r="A24">
        <v>2.2000000000000002</v>
      </c>
      <c r="B24">
        <f t="shared" si="0"/>
        <v>8.1811400000000027</v>
      </c>
      <c r="C24" t="str">
        <f t="shared" si="1"/>
        <v>-</v>
      </c>
      <c r="D24" t="str">
        <f t="shared" si="2"/>
        <v>-</v>
      </c>
    </row>
    <row r="25" spans="1:4" x14ac:dyDescent="0.25">
      <c r="A25">
        <v>2.2999999999999998</v>
      </c>
      <c r="B25">
        <f t="shared" si="0"/>
        <v>9.6471899999999984</v>
      </c>
      <c r="C25" t="str">
        <f t="shared" si="1"/>
        <v>-</v>
      </c>
      <c r="D25" t="str">
        <f t="shared" si="2"/>
        <v>-</v>
      </c>
    </row>
    <row r="26" spans="1:4" x14ac:dyDescent="0.25">
      <c r="A26">
        <v>2.4</v>
      </c>
      <c r="B26">
        <f t="shared" si="0"/>
        <v>11.250260000000001</v>
      </c>
      <c r="C26" t="str">
        <f t="shared" si="1"/>
        <v>-</v>
      </c>
      <c r="D26" t="str">
        <f t="shared" si="2"/>
        <v>-</v>
      </c>
    </row>
    <row r="27" spans="1:4" x14ac:dyDescent="0.25">
      <c r="A27">
        <v>2.5</v>
      </c>
      <c r="B27">
        <f t="shared" si="0"/>
        <v>12.99635</v>
      </c>
      <c r="C27" t="str">
        <f t="shared" si="1"/>
        <v>-</v>
      </c>
      <c r="D27" t="str">
        <f t="shared" si="2"/>
        <v>-</v>
      </c>
    </row>
    <row r="28" spans="1:4" x14ac:dyDescent="0.25">
      <c r="A28">
        <v>2.6</v>
      </c>
      <c r="B28">
        <f t="shared" si="0"/>
        <v>14.891460000000002</v>
      </c>
      <c r="C28" t="str">
        <f t="shared" si="1"/>
        <v>-</v>
      </c>
      <c r="D28" t="str">
        <f t="shared" si="2"/>
        <v>-</v>
      </c>
    </row>
    <row r="29" spans="1:4" x14ac:dyDescent="0.25">
      <c r="A29">
        <v>2.7</v>
      </c>
      <c r="B29">
        <f t="shared" si="0"/>
        <v>16.941590000000005</v>
      </c>
      <c r="C29" t="str">
        <f t="shared" si="1"/>
        <v>-</v>
      </c>
      <c r="D29" t="str">
        <f t="shared" si="2"/>
        <v>-</v>
      </c>
    </row>
    <row r="30" spans="1:4" x14ac:dyDescent="0.25">
      <c r="A30">
        <v>2.8</v>
      </c>
      <c r="B30">
        <f t="shared" si="0"/>
        <v>19.152739999999991</v>
      </c>
      <c r="C30" t="str">
        <f t="shared" si="1"/>
        <v>-</v>
      </c>
      <c r="D30" t="str">
        <f t="shared" si="2"/>
        <v>-</v>
      </c>
    </row>
    <row r="31" spans="1:4" x14ac:dyDescent="0.25">
      <c r="A31">
        <v>2.9</v>
      </c>
      <c r="B31">
        <f t="shared" si="0"/>
        <v>21.530909999999999</v>
      </c>
      <c r="C31" t="str">
        <f t="shared" si="1"/>
        <v>-</v>
      </c>
      <c r="D31" t="str">
        <f t="shared" si="2"/>
        <v>-</v>
      </c>
    </row>
    <row r="32" spans="1:4" x14ac:dyDescent="0.25">
      <c r="A32">
        <v>3</v>
      </c>
      <c r="B32">
        <f t="shared" si="0"/>
        <v>24.082100000000001</v>
      </c>
      <c r="C32" t="str">
        <f t="shared" si="1"/>
        <v>-</v>
      </c>
      <c r="D32" t="str">
        <f t="shared" si="2"/>
        <v>-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"/>
  <sheetViews>
    <sheetView workbookViewId="0">
      <selection sqref="A1:B1048576"/>
    </sheetView>
  </sheetViews>
  <sheetFormatPr defaultRowHeight="12.75" x14ac:dyDescent="0.25"/>
  <sheetData>
    <row r="1" spans="1:11" x14ac:dyDescent="0.25">
      <c r="A1">
        <v>1</v>
      </c>
      <c r="B1">
        <v>0</v>
      </c>
      <c r="D1">
        <v>0</v>
      </c>
      <c r="E1">
        <v>1</v>
      </c>
      <c r="G1">
        <f>SUM(A1+D1)</f>
        <v>1</v>
      </c>
      <c r="H1">
        <f>SUM(B1+E1)</f>
        <v>1</v>
      </c>
      <c r="J1">
        <f>A1*D1+B1*D2</f>
        <v>0</v>
      </c>
      <c r="K1">
        <f>A1*E1+B1*E2</f>
        <v>1</v>
      </c>
    </row>
    <row r="2" spans="1:11" x14ac:dyDescent="0.25">
      <c r="A2">
        <v>0</v>
      </c>
      <c r="B2">
        <v>0</v>
      </c>
      <c r="D2">
        <v>1</v>
      </c>
      <c r="E2">
        <v>0</v>
      </c>
      <c r="G2">
        <f>SUM(A2+D2)</f>
        <v>1</v>
      </c>
      <c r="H2">
        <f>SUM(B2+E2)</f>
        <v>0</v>
      </c>
      <c r="J2">
        <f>A2*D1+B2*D2</f>
        <v>0</v>
      </c>
      <c r="K2">
        <f>A2*E1+B2*E2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E97"/>
  <sheetViews>
    <sheetView workbookViewId="0">
      <selection activeCell="F24" sqref="F24"/>
    </sheetView>
  </sheetViews>
  <sheetFormatPr defaultRowHeight="12.75" x14ac:dyDescent="0.25"/>
  <sheetData>
    <row r="2" spans="1:5" x14ac:dyDescent="0.25">
      <c r="A2" s="1" t="s">
        <v>4</v>
      </c>
      <c r="B2" s="1" t="s">
        <v>1</v>
      </c>
      <c r="C2" s="1" t="s">
        <v>2</v>
      </c>
      <c r="D2" s="1" t="s">
        <v>3</v>
      </c>
      <c r="E2" s="1" t="s">
        <v>0</v>
      </c>
    </row>
    <row r="3" spans="1:5" x14ac:dyDescent="0.25">
      <c r="A3" s="2">
        <f>SIN(9.4)</f>
        <v>2.4775425453357765E-2</v>
      </c>
      <c r="B3">
        <v>0</v>
      </c>
      <c r="C3">
        <f>COS(B3)</f>
        <v>1</v>
      </c>
      <c r="D3">
        <f>C3*0.1</f>
        <v>0.1</v>
      </c>
      <c r="E3" s="2">
        <f>SUM(D3:D97)</f>
        <v>2.4770123721890483E-2</v>
      </c>
    </row>
    <row r="4" spans="1:5" x14ac:dyDescent="0.25">
      <c r="B4">
        <f>B3+0.1</f>
        <v>0.1</v>
      </c>
      <c r="C4">
        <f t="shared" ref="C4:C67" si="0">COS(B4)</f>
        <v>0.99500416527802582</v>
      </c>
      <c r="D4">
        <f t="shared" ref="D4:D67" si="1">C4*0.1</f>
        <v>9.9500416527802588E-2</v>
      </c>
    </row>
    <row r="5" spans="1:5" x14ac:dyDescent="0.25">
      <c r="B5">
        <f t="shared" ref="B5:B68" si="2">B4+0.1</f>
        <v>0.2</v>
      </c>
      <c r="C5">
        <f t="shared" si="0"/>
        <v>0.98006657784124163</v>
      </c>
      <c r="D5">
        <f t="shared" si="1"/>
        <v>9.8006657784124165E-2</v>
      </c>
    </row>
    <row r="6" spans="1:5" x14ac:dyDescent="0.25">
      <c r="B6">
        <f t="shared" si="2"/>
        <v>0.30000000000000004</v>
      </c>
      <c r="C6">
        <f t="shared" si="0"/>
        <v>0.95533648912560598</v>
      </c>
      <c r="D6">
        <f t="shared" si="1"/>
        <v>9.5533648912560609E-2</v>
      </c>
    </row>
    <row r="7" spans="1:5" x14ac:dyDescent="0.25">
      <c r="B7">
        <f t="shared" si="2"/>
        <v>0.4</v>
      </c>
      <c r="C7">
        <f t="shared" si="0"/>
        <v>0.9210609940028851</v>
      </c>
      <c r="D7">
        <f t="shared" si="1"/>
        <v>9.2106099400288521E-2</v>
      </c>
    </row>
    <row r="8" spans="1:5" x14ac:dyDescent="0.25">
      <c r="B8">
        <f t="shared" si="2"/>
        <v>0.5</v>
      </c>
      <c r="C8">
        <f t="shared" si="0"/>
        <v>0.87758256189037276</v>
      </c>
      <c r="D8">
        <f t="shared" si="1"/>
        <v>8.7758256189037279E-2</v>
      </c>
    </row>
    <row r="9" spans="1:5" x14ac:dyDescent="0.25">
      <c r="B9">
        <f t="shared" si="2"/>
        <v>0.6</v>
      </c>
      <c r="C9">
        <f t="shared" si="0"/>
        <v>0.82533561490967833</v>
      </c>
      <c r="D9">
        <f t="shared" si="1"/>
        <v>8.2533561490967841E-2</v>
      </c>
    </row>
    <row r="10" spans="1:5" x14ac:dyDescent="0.25">
      <c r="B10">
        <f t="shared" si="2"/>
        <v>0.7</v>
      </c>
      <c r="C10">
        <f t="shared" si="0"/>
        <v>0.7648421872844885</v>
      </c>
      <c r="D10">
        <f t="shared" si="1"/>
        <v>7.648421872844885E-2</v>
      </c>
    </row>
    <row r="11" spans="1:5" x14ac:dyDescent="0.25">
      <c r="B11">
        <f t="shared" si="2"/>
        <v>0.79999999999999993</v>
      </c>
      <c r="C11">
        <f t="shared" si="0"/>
        <v>0.6967067093471655</v>
      </c>
      <c r="D11">
        <f t="shared" si="1"/>
        <v>6.9670670934716558E-2</v>
      </c>
    </row>
    <row r="12" spans="1:5" x14ac:dyDescent="0.25">
      <c r="B12">
        <f t="shared" si="2"/>
        <v>0.89999999999999991</v>
      </c>
      <c r="C12">
        <f t="shared" si="0"/>
        <v>0.6216099682706645</v>
      </c>
      <c r="D12">
        <f t="shared" si="1"/>
        <v>6.2160996827066453E-2</v>
      </c>
    </row>
    <row r="13" spans="1:5" x14ac:dyDescent="0.25">
      <c r="B13">
        <f t="shared" si="2"/>
        <v>0.99999999999999989</v>
      </c>
      <c r="C13">
        <f t="shared" si="0"/>
        <v>0.54030230586813977</v>
      </c>
      <c r="D13">
        <f t="shared" si="1"/>
        <v>5.4030230586813978E-2</v>
      </c>
    </row>
    <row r="14" spans="1:5" x14ac:dyDescent="0.25">
      <c r="B14">
        <f t="shared" si="2"/>
        <v>1.0999999999999999</v>
      </c>
      <c r="C14">
        <f t="shared" si="0"/>
        <v>0.45359612142557748</v>
      </c>
      <c r="D14">
        <f t="shared" si="1"/>
        <v>4.5359612142557751E-2</v>
      </c>
    </row>
    <row r="15" spans="1:5" x14ac:dyDescent="0.25">
      <c r="B15">
        <f t="shared" si="2"/>
        <v>1.2</v>
      </c>
      <c r="C15">
        <f t="shared" si="0"/>
        <v>0.36235775447667362</v>
      </c>
      <c r="D15">
        <f t="shared" si="1"/>
        <v>3.6235775447667366E-2</v>
      </c>
    </row>
    <row r="16" spans="1:5" x14ac:dyDescent="0.25">
      <c r="B16">
        <f t="shared" si="2"/>
        <v>1.3</v>
      </c>
      <c r="C16">
        <f t="shared" si="0"/>
        <v>0.26749882862458735</v>
      </c>
      <c r="D16">
        <f t="shared" si="1"/>
        <v>2.6749882862458736E-2</v>
      </c>
    </row>
    <row r="17" spans="2:4" x14ac:dyDescent="0.25">
      <c r="B17">
        <f t="shared" si="2"/>
        <v>1.4000000000000001</v>
      </c>
      <c r="C17">
        <f t="shared" si="0"/>
        <v>0.16996714290024081</v>
      </c>
      <c r="D17">
        <f t="shared" si="1"/>
        <v>1.6996714290024081E-2</v>
      </c>
    </row>
    <row r="18" spans="2:4" x14ac:dyDescent="0.25">
      <c r="B18">
        <f t="shared" si="2"/>
        <v>1.5000000000000002</v>
      </c>
      <c r="C18">
        <f t="shared" si="0"/>
        <v>7.0737201667702684E-2</v>
      </c>
      <c r="D18">
        <f t="shared" si="1"/>
        <v>7.073720166770269E-3</v>
      </c>
    </row>
    <row r="19" spans="2:4" x14ac:dyDescent="0.25">
      <c r="B19">
        <f t="shared" si="2"/>
        <v>1.6000000000000003</v>
      </c>
      <c r="C19">
        <f t="shared" si="0"/>
        <v>-2.9199522301289037E-2</v>
      </c>
      <c r="D19">
        <f t="shared" si="1"/>
        <v>-2.9199522301289037E-3</v>
      </c>
    </row>
    <row r="20" spans="2:4" x14ac:dyDescent="0.25">
      <c r="B20">
        <f t="shared" si="2"/>
        <v>1.7000000000000004</v>
      </c>
      <c r="C20">
        <f t="shared" si="0"/>
        <v>-0.12884449429552508</v>
      </c>
      <c r="D20">
        <f t="shared" si="1"/>
        <v>-1.2884449429552509E-2</v>
      </c>
    </row>
    <row r="21" spans="2:4" x14ac:dyDescent="0.25">
      <c r="B21">
        <f t="shared" si="2"/>
        <v>1.8000000000000005</v>
      </c>
      <c r="C21">
        <f t="shared" si="0"/>
        <v>-0.22720209469308753</v>
      </c>
      <c r="D21">
        <f t="shared" si="1"/>
        <v>-2.2720209469308753E-2</v>
      </c>
    </row>
    <row r="22" spans="2:4" x14ac:dyDescent="0.25">
      <c r="B22">
        <f t="shared" si="2"/>
        <v>1.9000000000000006</v>
      </c>
      <c r="C22">
        <f t="shared" si="0"/>
        <v>-0.32328956686350396</v>
      </c>
      <c r="D22">
        <f t="shared" si="1"/>
        <v>-3.2328956686350399E-2</v>
      </c>
    </row>
    <row r="23" spans="2:4" x14ac:dyDescent="0.25">
      <c r="B23">
        <f t="shared" si="2"/>
        <v>2.0000000000000004</v>
      </c>
      <c r="C23">
        <f t="shared" si="0"/>
        <v>-0.4161468365471428</v>
      </c>
      <c r="D23">
        <f t="shared" si="1"/>
        <v>-4.1614683654714282E-2</v>
      </c>
    </row>
    <row r="24" spans="2:4" x14ac:dyDescent="0.25">
      <c r="B24">
        <f t="shared" si="2"/>
        <v>2.1000000000000005</v>
      </c>
      <c r="C24">
        <f t="shared" si="0"/>
        <v>-0.5048461045998579</v>
      </c>
      <c r="D24">
        <f t="shared" si="1"/>
        <v>-5.0484610459985792E-2</v>
      </c>
    </row>
    <row r="25" spans="2:4" x14ac:dyDescent="0.25">
      <c r="B25">
        <f t="shared" si="2"/>
        <v>2.2000000000000006</v>
      </c>
      <c r="C25">
        <f t="shared" si="0"/>
        <v>-0.58850111725534626</v>
      </c>
      <c r="D25">
        <f t="shared" si="1"/>
        <v>-5.8850111725534629E-2</v>
      </c>
    </row>
    <row r="26" spans="2:4" x14ac:dyDescent="0.25">
      <c r="B26">
        <f t="shared" si="2"/>
        <v>2.3000000000000007</v>
      </c>
      <c r="C26">
        <f t="shared" si="0"/>
        <v>-0.66627602127982477</v>
      </c>
      <c r="D26">
        <f t="shared" si="1"/>
        <v>-6.662760212798248E-2</v>
      </c>
    </row>
    <row r="27" spans="2:4" x14ac:dyDescent="0.25">
      <c r="B27">
        <f t="shared" si="2"/>
        <v>2.4000000000000008</v>
      </c>
      <c r="C27">
        <f t="shared" si="0"/>
        <v>-0.737393715541246</v>
      </c>
      <c r="D27">
        <f t="shared" si="1"/>
        <v>-7.3739371554124605E-2</v>
      </c>
    </row>
    <row r="28" spans="2:4" x14ac:dyDescent="0.25">
      <c r="B28">
        <f t="shared" si="2"/>
        <v>2.5000000000000009</v>
      </c>
      <c r="C28">
        <f t="shared" si="0"/>
        <v>-0.80114361554693425</v>
      </c>
      <c r="D28">
        <f t="shared" si="1"/>
        <v>-8.0114361554693425E-2</v>
      </c>
    </row>
    <row r="29" spans="2:4" x14ac:dyDescent="0.25">
      <c r="B29">
        <f t="shared" si="2"/>
        <v>2.600000000000001</v>
      </c>
      <c r="C29">
        <f t="shared" si="0"/>
        <v>-0.85688875336894776</v>
      </c>
      <c r="D29">
        <f t="shared" si="1"/>
        <v>-8.5688875336894788E-2</v>
      </c>
    </row>
    <row r="30" spans="2:4" x14ac:dyDescent="0.25">
      <c r="B30">
        <f t="shared" si="2"/>
        <v>2.7000000000000011</v>
      </c>
      <c r="C30">
        <f t="shared" si="0"/>
        <v>-0.90407214201706165</v>
      </c>
      <c r="D30">
        <f t="shared" si="1"/>
        <v>-9.0407214201706165E-2</v>
      </c>
    </row>
    <row r="31" spans="2:4" x14ac:dyDescent="0.25">
      <c r="B31">
        <f t="shared" si="2"/>
        <v>2.8000000000000012</v>
      </c>
      <c r="C31">
        <f t="shared" si="0"/>
        <v>-0.94222234066865851</v>
      </c>
      <c r="D31">
        <f t="shared" si="1"/>
        <v>-9.4222234066865862E-2</v>
      </c>
    </row>
    <row r="32" spans="2:4" x14ac:dyDescent="0.25">
      <c r="B32">
        <f t="shared" si="2"/>
        <v>2.9000000000000012</v>
      </c>
      <c r="C32">
        <f t="shared" si="0"/>
        <v>-0.97095816514959077</v>
      </c>
      <c r="D32">
        <f t="shared" si="1"/>
        <v>-9.7095816514959077E-2</v>
      </c>
    </row>
    <row r="33" spans="2:4" x14ac:dyDescent="0.25">
      <c r="B33">
        <f t="shared" si="2"/>
        <v>3.0000000000000013</v>
      </c>
      <c r="C33">
        <f t="shared" si="0"/>
        <v>-0.98999249660044564</v>
      </c>
      <c r="D33">
        <f t="shared" si="1"/>
        <v>-9.8999249660044572E-2</v>
      </c>
    </row>
    <row r="34" spans="2:4" x14ac:dyDescent="0.25">
      <c r="B34">
        <f t="shared" si="2"/>
        <v>3.1000000000000014</v>
      </c>
      <c r="C34">
        <f t="shared" si="0"/>
        <v>-0.99913515027327948</v>
      </c>
      <c r="D34">
        <f t="shared" si="1"/>
        <v>-9.9913515027327954E-2</v>
      </c>
    </row>
    <row r="35" spans="2:4" x14ac:dyDescent="0.25">
      <c r="B35">
        <f t="shared" si="2"/>
        <v>3.2000000000000015</v>
      </c>
      <c r="C35">
        <f t="shared" si="0"/>
        <v>-0.99829477579475301</v>
      </c>
      <c r="D35">
        <f t="shared" si="1"/>
        <v>-9.9829477579475301E-2</v>
      </c>
    </row>
    <row r="36" spans="2:4" x14ac:dyDescent="0.25">
      <c r="B36">
        <f t="shared" si="2"/>
        <v>3.3000000000000016</v>
      </c>
      <c r="C36">
        <f t="shared" si="0"/>
        <v>-0.98747976990886466</v>
      </c>
      <c r="D36">
        <f t="shared" si="1"/>
        <v>-9.8747976990886471E-2</v>
      </c>
    </row>
    <row r="37" spans="2:4" x14ac:dyDescent="0.25">
      <c r="B37">
        <f t="shared" si="2"/>
        <v>3.4000000000000017</v>
      </c>
      <c r="C37">
        <f t="shared" si="0"/>
        <v>-0.96679819257946054</v>
      </c>
      <c r="D37">
        <f t="shared" si="1"/>
        <v>-9.6679819257946054E-2</v>
      </c>
    </row>
    <row r="38" spans="2:4" x14ac:dyDescent="0.25">
      <c r="B38">
        <f t="shared" si="2"/>
        <v>3.5000000000000018</v>
      </c>
      <c r="C38">
        <f t="shared" si="0"/>
        <v>-0.93645668729079568</v>
      </c>
      <c r="D38">
        <f t="shared" si="1"/>
        <v>-9.3645668729079576E-2</v>
      </c>
    </row>
    <row r="39" spans="2:4" x14ac:dyDescent="0.25">
      <c r="B39">
        <f t="shared" si="2"/>
        <v>3.6000000000000019</v>
      </c>
      <c r="C39">
        <f t="shared" si="0"/>
        <v>-0.89675841633414621</v>
      </c>
      <c r="D39">
        <f t="shared" si="1"/>
        <v>-8.9675841633414632E-2</v>
      </c>
    </row>
    <row r="40" spans="2:4" x14ac:dyDescent="0.25">
      <c r="B40">
        <f t="shared" si="2"/>
        <v>3.700000000000002</v>
      </c>
      <c r="C40">
        <f t="shared" si="0"/>
        <v>-0.84810003171040715</v>
      </c>
      <c r="D40">
        <f t="shared" si="1"/>
        <v>-8.4810003171040718E-2</v>
      </c>
    </row>
    <row r="41" spans="2:4" x14ac:dyDescent="0.25">
      <c r="B41">
        <f t="shared" si="2"/>
        <v>3.800000000000002</v>
      </c>
      <c r="C41">
        <f t="shared" si="0"/>
        <v>-0.79096771191441551</v>
      </c>
      <c r="D41">
        <f t="shared" si="1"/>
        <v>-7.9096771191441553E-2</v>
      </c>
    </row>
    <row r="42" spans="2:4" x14ac:dyDescent="0.25">
      <c r="B42">
        <f t="shared" si="2"/>
        <v>3.9000000000000021</v>
      </c>
      <c r="C42">
        <f t="shared" si="0"/>
        <v>-0.72593230420013866</v>
      </c>
      <c r="D42">
        <f t="shared" si="1"/>
        <v>-7.2593230420013866E-2</v>
      </c>
    </row>
    <row r="43" spans="2:4" x14ac:dyDescent="0.25">
      <c r="B43">
        <f t="shared" si="2"/>
        <v>4.0000000000000018</v>
      </c>
      <c r="C43">
        <f t="shared" si="0"/>
        <v>-0.65364362086361061</v>
      </c>
      <c r="D43">
        <f t="shared" si="1"/>
        <v>-6.5364362086361066E-2</v>
      </c>
    </row>
    <row r="44" spans="2:4" x14ac:dyDescent="0.25">
      <c r="B44">
        <f t="shared" si="2"/>
        <v>4.1000000000000014</v>
      </c>
      <c r="C44">
        <f t="shared" si="0"/>
        <v>-0.57482394653326774</v>
      </c>
      <c r="D44">
        <f t="shared" si="1"/>
        <v>-5.7482394653326774E-2</v>
      </c>
    </row>
    <row r="45" spans="2:4" x14ac:dyDescent="0.25">
      <c r="B45">
        <f t="shared" si="2"/>
        <v>4.2000000000000011</v>
      </c>
      <c r="C45">
        <f t="shared" si="0"/>
        <v>-0.49026082134069865</v>
      </c>
      <c r="D45">
        <f t="shared" si="1"/>
        <v>-4.9026082134069865E-2</v>
      </c>
    </row>
    <row r="46" spans="2:4" x14ac:dyDescent="0.25">
      <c r="B46">
        <f t="shared" si="2"/>
        <v>4.3000000000000007</v>
      </c>
      <c r="C46">
        <f t="shared" si="0"/>
        <v>-0.40079917207997462</v>
      </c>
      <c r="D46">
        <f t="shared" si="1"/>
        <v>-4.0079917207997466E-2</v>
      </c>
    </row>
    <row r="47" spans="2:4" x14ac:dyDescent="0.25">
      <c r="B47">
        <f t="shared" si="2"/>
        <v>4.4000000000000004</v>
      </c>
      <c r="C47">
        <f t="shared" si="0"/>
        <v>-0.30733286997841935</v>
      </c>
      <c r="D47">
        <f t="shared" si="1"/>
        <v>-3.0733286997841936E-2</v>
      </c>
    </row>
    <row r="48" spans="2:4" x14ac:dyDescent="0.25">
      <c r="B48">
        <f t="shared" si="2"/>
        <v>4.5</v>
      </c>
      <c r="C48">
        <f t="shared" si="0"/>
        <v>-0.2107957994307797</v>
      </c>
      <c r="D48">
        <f t="shared" si="1"/>
        <v>-2.1079579943077971E-2</v>
      </c>
    </row>
    <row r="49" spans="2:4" x14ac:dyDescent="0.25">
      <c r="B49">
        <f t="shared" si="2"/>
        <v>4.5999999999999996</v>
      </c>
      <c r="C49">
        <f t="shared" si="0"/>
        <v>-0.11215252693505487</v>
      </c>
      <c r="D49">
        <f t="shared" si="1"/>
        <v>-1.1215252693505488E-2</v>
      </c>
    </row>
    <row r="50" spans="2:4" x14ac:dyDescent="0.25">
      <c r="B50">
        <f t="shared" si="2"/>
        <v>4.6999999999999993</v>
      </c>
      <c r="C50">
        <f t="shared" si="0"/>
        <v>-1.2388663462891449E-2</v>
      </c>
      <c r="D50">
        <f t="shared" si="1"/>
        <v>-1.2388663462891449E-3</v>
      </c>
    </row>
    <row r="51" spans="2:4" x14ac:dyDescent="0.25">
      <c r="B51">
        <f t="shared" si="2"/>
        <v>4.7999999999999989</v>
      </c>
      <c r="C51">
        <f t="shared" si="0"/>
        <v>8.749898343944551E-2</v>
      </c>
      <c r="D51">
        <f t="shared" si="1"/>
        <v>8.7498983439445507E-3</v>
      </c>
    </row>
    <row r="52" spans="2:4" x14ac:dyDescent="0.25">
      <c r="B52">
        <f t="shared" si="2"/>
        <v>4.8999999999999986</v>
      </c>
      <c r="C52">
        <f t="shared" si="0"/>
        <v>0.18651236942257401</v>
      </c>
      <c r="D52">
        <f t="shared" si="1"/>
        <v>1.8651236942257402E-2</v>
      </c>
    </row>
    <row r="53" spans="2:4" x14ac:dyDescent="0.25">
      <c r="B53">
        <f t="shared" si="2"/>
        <v>4.9999999999999982</v>
      </c>
      <c r="C53">
        <f t="shared" si="0"/>
        <v>0.28366218546322458</v>
      </c>
      <c r="D53">
        <f t="shared" si="1"/>
        <v>2.8366218546322458E-2</v>
      </c>
    </row>
    <row r="54" spans="2:4" x14ac:dyDescent="0.25">
      <c r="B54">
        <f t="shared" si="2"/>
        <v>5.0999999999999979</v>
      </c>
      <c r="C54">
        <f t="shared" si="0"/>
        <v>0.37797774271297857</v>
      </c>
      <c r="D54">
        <f t="shared" si="1"/>
        <v>3.7797774271297858E-2</v>
      </c>
    </row>
    <row r="55" spans="2:4" x14ac:dyDescent="0.25">
      <c r="B55">
        <f t="shared" si="2"/>
        <v>5.1999999999999975</v>
      </c>
      <c r="C55">
        <f t="shared" si="0"/>
        <v>0.46851667130037478</v>
      </c>
      <c r="D55">
        <f t="shared" si="1"/>
        <v>4.685166713003748E-2</v>
      </c>
    </row>
    <row r="56" spans="2:4" x14ac:dyDescent="0.25">
      <c r="B56">
        <f t="shared" si="2"/>
        <v>5.2999999999999972</v>
      </c>
      <c r="C56">
        <f t="shared" si="0"/>
        <v>0.55437433617915854</v>
      </c>
      <c r="D56">
        <f t="shared" si="1"/>
        <v>5.5437433617915859E-2</v>
      </c>
    </row>
    <row r="57" spans="2:4" x14ac:dyDescent="0.25">
      <c r="B57">
        <f t="shared" si="2"/>
        <v>5.3999999999999968</v>
      </c>
      <c r="C57">
        <f t="shared" si="0"/>
        <v>0.63469287594263191</v>
      </c>
      <c r="D57">
        <f t="shared" si="1"/>
        <v>6.3469287594263193E-2</v>
      </c>
    </row>
    <row r="58" spans="2:4" x14ac:dyDescent="0.25">
      <c r="B58">
        <f t="shared" si="2"/>
        <v>5.4999999999999964</v>
      </c>
      <c r="C58">
        <f t="shared" si="0"/>
        <v>0.70866977429125755</v>
      </c>
      <c r="D58">
        <f t="shared" si="1"/>
        <v>7.086697742912576E-2</v>
      </c>
    </row>
    <row r="59" spans="2:4" x14ac:dyDescent="0.25">
      <c r="B59">
        <f t="shared" si="2"/>
        <v>5.5999999999999961</v>
      </c>
      <c r="C59">
        <f t="shared" si="0"/>
        <v>0.77556587851024728</v>
      </c>
      <c r="D59">
        <f t="shared" si="1"/>
        <v>7.7556587851024733E-2</v>
      </c>
    </row>
    <row r="60" spans="2:4" x14ac:dyDescent="0.25">
      <c r="B60">
        <f t="shared" si="2"/>
        <v>5.6999999999999957</v>
      </c>
      <c r="C60">
        <f t="shared" si="0"/>
        <v>0.83471278483915734</v>
      </c>
      <c r="D60">
        <f t="shared" si="1"/>
        <v>8.3471278483915737E-2</v>
      </c>
    </row>
    <row r="61" spans="2:4" x14ac:dyDescent="0.25">
      <c r="B61">
        <f t="shared" si="2"/>
        <v>5.7999999999999954</v>
      </c>
      <c r="C61">
        <f t="shared" si="0"/>
        <v>0.88551951694131681</v>
      </c>
      <c r="D61">
        <f t="shared" si="1"/>
        <v>8.8551951694131686E-2</v>
      </c>
    </row>
    <row r="62" spans="2:4" x14ac:dyDescent="0.25">
      <c r="B62">
        <f t="shared" si="2"/>
        <v>5.899999999999995</v>
      </c>
      <c r="C62">
        <f t="shared" si="0"/>
        <v>0.92747843074403391</v>
      </c>
      <c r="D62">
        <f t="shared" si="1"/>
        <v>9.2747843074403397E-2</v>
      </c>
    </row>
    <row r="63" spans="2:4" x14ac:dyDescent="0.25">
      <c r="B63">
        <f t="shared" si="2"/>
        <v>5.9999999999999947</v>
      </c>
      <c r="C63">
        <f t="shared" si="0"/>
        <v>0.96017028665036452</v>
      </c>
      <c r="D63">
        <f t="shared" si="1"/>
        <v>9.6017028665036461E-2</v>
      </c>
    </row>
    <row r="64" spans="2:4" x14ac:dyDescent="0.25">
      <c r="B64">
        <f t="shared" si="2"/>
        <v>6.0999999999999943</v>
      </c>
      <c r="C64">
        <f t="shared" si="0"/>
        <v>0.9832684384425836</v>
      </c>
      <c r="D64">
        <f t="shared" si="1"/>
        <v>9.8326843844258369E-2</v>
      </c>
    </row>
    <row r="65" spans="2:4" x14ac:dyDescent="0.25">
      <c r="B65">
        <f t="shared" si="2"/>
        <v>6.199999999999994</v>
      </c>
      <c r="C65">
        <f t="shared" si="0"/>
        <v>0.99654209702321694</v>
      </c>
      <c r="D65">
        <f t="shared" si="1"/>
        <v>9.9654209702321694E-2</v>
      </c>
    </row>
    <row r="66" spans="2:4" x14ac:dyDescent="0.25">
      <c r="B66">
        <f t="shared" si="2"/>
        <v>6.2999999999999936</v>
      </c>
      <c r="C66">
        <f t="shared" si="0"/>
        <v>0.99985863638341521</v>
      </c>
      <c r="D66">
        <f t="shared" si="1"/>
        <v>9.9985863638341527E-2</v>
      </c>
    </row>
    <row r="67" spans="2:4" x14ac:dyDescent="0.25">
      <c r="B67">
        <f t="shared" si="2"/>
        <v>6.3999999999999932</v>
      </c>
      <c r="C67">
        <f t="shared" si="0"/>
        <v>0.99318491875819348</v>
      </c>
      <c r="D67">
        <f t="shared" si="1"/>
        <v>9.9318491875819356E-2</v>
      </c>
    </row>
    <row r="68" spans="2:4" x14ac:dyDescent="0.25">
      <c r="B68">
        <f t="shared" si="2"/>
        <v>6.4999999999999929</v>
      </c>
      <c r="C68">
        <f t="shared" ref="C68:C97" si="3">COS(B68)</f>
        <v>0.97658762572802504</v>
      </c>
      <c r="D68">
        <f t="shared" ref="D68:D97" si="4">C68*0.1</f>
        <v>9.765876257280251E-2</v>
      </c>
    </row>
    <row r="69" spans="2:4" x14ac:dyDescent="0.25">
      <c r="B69">
        <f t="shared" ref="B69:B97" si="5">B68+0.1</f>
        <v>6.5999999999999925</v>
      </c>
      <c r="C69">
        <f t="shared" si="3"/>
        <v>0.95023259195853182</v>
      </c>
      <c r="D69">
        <f t="shared" si="4"/>
        <v>9.5023259195853194E-2</v>
      </c>
    </row>
    <row r="70" spans="2:4" x14ac:dyDescent="0.25">
      <c r="B70">
        <f t="shared" si="5"/>
        <v>6.6999999999999922</v>
      </c>
      <c r="C70">
        <f t="shared" si="3"/>
        <v>0.91438314823532263</v>
      </c>
      <c r="D70">
        <f t="shared" si="4"/>
        <v>9.1438314823532263E-2</v>
      </c>
    </row>
    <row r="71" spans="2:4" x14ac:dyDescent="0.25">
      <c r="B71">
        <f t="shared" si="5"/>
        <v>6.7999999999999918</v>
      </c>
      <c r="C71">
        <f t="shared" si="3"/>
        <v>0.86939749034982916</v>
      </c>
      <c r="D71">
        <f t="shared" si="4"/>
        <v>8.6939749034982916E-2</v>
      </c>
    </row>
    <row r="72" spans="2:4" x14ac:dyDescent="0.25">
      <c r="B72">
        <f t="shared" si="5"/>
        <v>6.8999999999999915</v>
      </c>
      <c r="C72">
        <f t="shared" si="3"/>
        <v>0.81572510012536203</v>
      </c>
      <c r="D72">
        <f t="shared" si="4"/>
        <v>8.1572510012536209E-2</v>
      </c>
    </row>
    <row r="73" spans="2:4" x14ac:dyDescent="0.25">
      <c r="B73">
        <f t="shared" si="5"/>
        <v>6.9999999999999911</v>
      </c>
      <c r="C73">
        <f t="shared" si="3"/>
        <v>0.75390225434331049</v>
      </c>
      <c r="D73">
        <f t="shared" si="4"/>
        <v>7.5390225434331049E-2</v>
      </c>
    </row>
    <row r="74" spans="2:4" x14ac:dyDescent="0.25">
      <c r="B74">
        <f t="shared" si="5"/>
        <v>7.0999999999999908</v>
      </c>
      <c r="C74">
        <f t="shared" si="3"/>
        <v>0.68454666644281303</v>
      </c>
      <c r="D74">
        <f t="shared" si="4"/>
        <v>6.8454666644281306E-2</v>
      </c>
    </row>
    <row r="75" spans="2:4" x14ac:dyDescent="0.25">
      <c r="B75">
        <f t="shared" si="5"/>
        <v>7.1999999999999904</v>
      </c>
      <c r="C75">
        <f t="shared" si="3"/>
        <v>0.60835131453226232</v>
      </c>
      <c r="D75">
        <f t="shared" si="4"/>
        <v>6.0835131453226235E-2</v>
      </c>
    </row>
    <row r="76" spans="2:4" x14ac:dyDescent="0.25">
      <c r="B76">
        <f t="shared" si="5"/>
        <v>7.2999999999999901</v>
      </c>
      <c r="C76">
        <f t="shared" si="3"/>
        <v>0.52607751738111364</v>
      </c>
      <c r="D76">
        <f t="shared" si="4"/>
        <v>5.2607751738111365E-2</v>
      </c>
    </row>
    <row r="77" spans="2:4" x14ac:dyDescent="0.25">
      <c r="B77">
        <f t="shared" si="5"/>
        <v>7.3999999999999897</v>
      </c>
      <c r="C77">
        <f t="shared" si="3"/>
        <v>0.4385473275743999</v>
      </c>
      <c r="D77">
        <f t="shared" si="4"/>
        <v>4.3854732757439993E-2</v>
      </c>
    </row>
    <row r="78" spans="2:4" x14ac:dyDescent="0.25">
      <c r="B78">
        <f t="shared" si="5"/>
        <v>7.4999999999999893</v>
      </c>
      <c r="C78">
        <f t="shared" si="3"/>
        <v>0.34663531783503582</v>
      </c>
      <c r="D78">
        <f t="shared" si="4"/>
        <v>3.4663531783503586E-2</v>
      </c>
    </row>
    <row r="79" spans="2:4" x14ac:dyDescent="0.25">
      <c r="B79">
        <f t="shared" si="5"/>
        <v>7.599999999999989</v>
      </c>
      <c r="C79">
        <f t="shared" si="3"/>
        <v>0.25125984258226602</v>
      </c>
      <c r="D79">
        <f t="shared" si="4"/>
        <v>2.5125984258226604E-2</v>
      </c>
    </row>
    <row r="80" spans="2:4" x14ac:dyDescent="0.25">
      <c r="B80">
        <f t="shared" si="5"/>
        <v>7.6999999999999886</v>
      </c>
      <c r="C80">
        <f t="shared" si="3"/>
        <v>0.15337386203787576</v>
      </c>
      <c r="D80">
        <f t="shared" si="4"/>
        <v>1.5337386203787577E-2</v>
      </c>
    </row>
    <row r="81" spans="2:4" x14ac:dyDescent="0.25">
      <c r="B81">
        <f t="shared" si="5"/>
        <v>7.7999999999999883</v>
      </c>
      <c r="C81">
        <f t="shared" si="3"/>
        <v>5.3955420562661283E-2</v>
      </c>
      <c r="D81">
        <f t="shared" si="4"/>
        <v>5.3955420562661286E-3</v>
      </c>
    </row>
    <row r="82" spans="2:4" x14ac:dyDescent="0.25">
      <c r="B82">
        <f t="shared" si="5"/>
        <v>7.8999999999999879</v>
      </c>
      <c r="C82">
        <f t="shared" si="3"/>
        <v>-4.6002125639524528E-2</v>
      </c>
      <c r="D82">
        <f t="shared" si="4"/>
        <v>-4.6002125639524527E-3</v>
      </c>
    </row>
    <row r="83" spans="2:4" x14ac:dyDescent="0.25">
      <c r="B83">
        <f t="shared" si="5"/>
        <v>7.9999999999999876</v>
      </c>
      <c r="C83">
        <f t="shared" si="3"/>
        <v>-0.14550003380860121</v>
      </c>
      <c r="D83">
        <f t="shared" si="4"/>
        <v>-1.4550003380860122E-2</v>
      </c>
    </row>
    <row r="84" spans="2:4" x14ac:dyDescent="0.25">
      <c r="B84">
        <f t="shared" si="5"/>
        <v>8.0999999999999872</v>
      </c>
      <c r="C84">
        <f t="shared" si="3"/>
        <v>-0.24354415373577906</v>
      </c>
      <c r="D84">
        <f t="shared" si="4"/>
        <v>-2.4354415373577909E-2</v>
      </c>
    </row>
    <row r="85" spans="2:4" x14ac:dyDescent="0.25">
      <c r="B85">
        <f t="shared" si="5"/>
        <v>8.1999999999999869</v>
      </c>
      <c r="C85">
        <f t="shared" si="3"/>
        <v>-0.33915486098382286</v>
      </c>
      <c r="D85">
        <f t="shared" si="4"/>
        <v>-3.391548609838229E-2</v>
      </c>
    </row>
    <row r="86" spans="2:4" x14ac:dyDescent="0.25">
      <c r="B86">
        <f t="shared" si="5"/>
        <v>8.2999999999999865</v>
      </c>
      <c r="C86">
        <f t="shared" si="3"/>
        <v>-0.43137684497060802</v>
      </c>
      <c r="D86">
        <f t="shared" si="4"/>
        <v>-4.3137684497060805E-2</v>
      </c>
    </row>
    <row r="87" spans="2:4" x14ac:dyDescent="0.25">
      <c r="B87">
        <f t="shared" si="5"/>
        <v>8.3999999999999861</v>
      </c>
      <c r="C87">
        <f t="shared" si="3"/>
        <v>-0.51928865411667346</v>
      </c>
      <c r="D87">
        <f t="shared" si="4"/>
        <v>-5.1928865411667351E-2</v>
      </c>
    </row>
    <row r="88" spans="2:4" x14ac:dyDescent="0.25">
      <c r="B88">
        <f t="shared" si="5"/>
        <v>8.4999999999999858</v>
      </c>
      <c r="C88">
        <f t="shared" si="3"/>
        <v>-0.60201190268481231</v>
      </c>
      <c r="D88">
        <f t="shared" si="4"/>
        <v>-6.0201190268481232E-2</v>
      </c>
    </row>
    <row r="89" spans="2:4" x14ac:dyDescent="0.25">
      <c r="B89">
        <f t="shared" si="5"/>
        <v>8.5999999999999854</v>
      </c>
      <c r="C89">
        <f t="shared" si="3"/>
        <v>-0.67872004732000202</v>
      </c>
      <c r="D89">
        <f t="shared" si="4"/>
        <v>-6.787200473200021E-2</v>
      </c>
    </row>
    <row r="90" spans="2:4" x14ac:dyDescent="0.25">
      <c r="B90">
        <f t="shared" si="5"/>
        <v>8.6999999999999851</v>
      </c>
      <c r="C90">
        <f t="shared" si="3"/>
        <v>-0.74864664559738925</v>
      </c>
      <c r="D90">
        <f t="shared" si="4"/>
        <v>-7.4864664559738933E-2</v>
      </c>
    </row>
    <row r="91" spans="2:4" x14ac:dyDescent="0.25">
      <c r="B91">
        <f t="shared" si="5"/>
        <v>8.7999999999999847</v>
      </c>
      <c r="C91">
        <f t="shared" si="3"/>
        <v>-0.81109301406164658</v>
      </c>
      <c r="D91">
        <f t="shared" si="4"/>
        <v>-8.1109301406164666E-2</v>
      </c>
    </row>
    <row r="92" spans="2:4" x14ac:dyDescent="0.25">
      <c r="B92">
        <f t="shared" si="5"/>
        <v>8.8999999999999844</v>
      </c>
      <c r="C92">
        <f t="shared" si="3"/>
        <v>-0.86543520924110418</v>
      </c>
      <c r="D92">
        <f t="shared" si="4"/>
        <v>-8.6543520924110426E-2</v>
      </c>
    </row>
    <row r="93" spans="2:4" x14ac:dyDescent="0.25">
      <c r="B93">
        <f t="shared" si="5"/>
        <v>8.999999999999984</v>
      </c>
      <c r="C93">
        <f t="shared" si="3"/>
        <v>-0.91113026188467039</v>
      </c>
      <c r="D93">
        <f t="shared" si="4"/>
        <v>-9.1113026188467047E-2</v>
      </c>
    </row>
    <row r="94" spans="2:4" x14ac:dyDescent="0.25">
      <c r="B94">
        <f t="shared" si="5"/>
        <v>9.0999999999999837</v>
      </c>
      <c r="C94">
        <f t="shared" si="3"/>
        <v>-0.94772160213110679</v>
      </c>
      <c r="D94">
        <f t="shared" si="4"/>
        <v>-9.477216021311069E-2</v>
      </c>
    </row>
    <row r="95" spans="2:4" x14ac:dyDescent="0.25">
      <c r="B95">
        <f t="shared" si="5"/>
        <v>9.1999999999999833</v>
      </c>
      <c r="C95">
        <f t="shared" si="3"/>
        <v>-0.97484362140416003</v>
      </c>
      <c r="D95">
        <f t="shared" si="4"/>
        <v>-9.7484362140416003E-2</v>
      </c>
    </row>
    <row r="96" spans="2:4" x14ac:dyDescent="0.25">
      <c r="B96">
        <f t="shared" si="5"/>
        <v>9.2999999999999829</v>
      </c>
      <c r="C96">
        <f t="shared" si="3"/>
        <v>-0.99222532545260134</v>
      </c>
      <c r="D96">
        <f t="shared" si="4"/>
        <v>-9.9222532545260145E-2</v>
      </c>
    </row>
    <row r="97" spans="2:4" x14ac:dyDescent="0.25">
      <c r="B97">
        <f t="shared" si="5"/>
        <v>9.3999999999999826</v>
      </c>
      <c r="C97">
        <f t="shared" si="3"/>
        <v>-0.99969304203520604</v>
      </c>
      <c r="D97">
        <f t="shared" si="4"/>
        <v>-9.9969304203520612E-2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I97"/>
  <sheetViews>
    <sheetView tabSelected="1" workbookViewId="0">
      <selection activeCell="H13" sqref="H13"/>
    </sheetView>
  </sheetViews>
  <sheetFormatPr defaultRowHeight="12.75" x14ac:dyDescent="0.25"/>
  <cols>
    <col min="5" max="5" width="16.6640625" customWidth="1"/>
    <col min="6" max="6" width="13.1328125" customWidth="1"/>
    <col min="8" max="8" width="13.19921875" customWidth="1"/>
    <col min="9" max="9" width="15.19921875" customWidth="1"/>
  </cols>
  <sheetData>
    <row r="2" spans="1:9" x14ac:dyDescent="0.25">
      <c r="A2" s="1" t="s">
        <v>4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5</v>
      </c>
      <c r="G2" s="1" t="s">
        <v>21</v>
      </c>
      <c r="H2" s="1" t="s">
        <v>22</v>
      </c>
      <c r="I2" s="1" t="s">
        <v>20</v>
      </c>
    </row>
    <row r="3" spans="1:9" x14ac:dyDescent="0.25">
      <c r="A3" s="2">
        <f>$G$13</f>
        <v>0.41211848524175981</v>
      </c>
      <c r="B3">
        <v>0</v>
      </c>
      <c r="C3">
        <f>COS(B3)</f>
        <v>1</v>
      </c>
      <c r="D3">
        <f>C3*0.1</f>
        <v>0.1</v>
      </c>
      <c r="E3">
        <f>(C3+C4)/2*0.1</f>
        <v>9.9750208263901297E-2</v>
      </c>
      <c r="F3">
        <v>8</v>
      </c>
      <c r="G3" s="3">
        <f>SIN(F3)</f>
        <v>0.98935824662338179</v>
      </c>
      <c r="H3">
        <f>SUM(D$3:D82)</f>
        <v>1.0458086456647089</v>
      </c>
      <c r="I3">
        <f>SUM(E$3:E82)</f>
        <v>0.98853364397427901</v>
      </c>
    </row>
    <row r="4" spans="1:9" x14ac:dyDescent="0.25">
      <c r="B4">
        <f>B3+0.1</f>
        <v>0.1</v>
      </c>
      <c r="C4">
        <f t="shared" ref="C4:C67" si="0">COS(B4)</f>
        <v>0.99500416527802582</v>
      </c>
      <c r="D4">
        <f t="shared" ref="D4:D67" si="1">C4*0.1</f>
        <v>9.9500416527802588E-2</v>
      </c>
      <c r="E4">
        <f t="shared" ref="E4:E67" si="2">(C4+C5)/2*0.1</f>
        <v>9.8753537155963383E-2</v>
      </c>
      <c r="F4">
        <f>F3+0.1</f>
        <v>8.1</v>
      </c>
      <c r="G4" s="3">
        <f t="shared" ref="G4:G13" si="3">SIN(F4)</f>
        <v>0.9698898108450863</v>
      </c>
      <c r="H4">
        <f>SUM(D$3:D83)</f>
        <v>1.0312586422838488</v>
      </c>
      <c r="I4">
        <f>SUM(E$3:E83)</f>
        <v>0.96908143459705998</v>
      </c>
    </row>
    <row r="5" spans="1:9" x14ac:dyDescent="0.25">
      <c r="B5">
        <f t="shared" ref="B5:B68" si="4">B4+0.1</f>
        <v>0.2</v>
      </c>
      <c r="C5">
        <f t="shared" si="0"/>
        <v>0.98006657784124163</v>
      </c>
      <c r="D5">
        <f t="shared" si="1"/>
        <v>9.8006657784124165E-2</v>
      </c>
      <c r="E5">
        <f t="shared" si="2"/>
        <v>9.677015334834238E-2</v>
      </c>
      <c r="F5">
        <f t="shared" ref="F5" si="5">F4+0.1</f>
        <v>8.1999999999999993</v>
      </c>
      <c r="G5" s="3">
        <f t="shared" si="3"/>
        <v>0.94073055667977312</v>
      </c>
      <c r="H5">
        <f>SUM(D$3:D84)</f>
        <v>1.0069042269102708</v>
      </c>
      <c r="I5">
        <f>SUM(E$3:E84)</f>
        <v>0.93994648386107993</v>
      </c>
    </row>
    <row r="6" spans="1:9" x14ac:dyDescent="0.25">
      <c r="B6">
        <f t="shared" si="4"/>
        <v>0.30000000000000004</v>
      </c>
      <c r="C6">
        <f t="shared" si="0"/>
        <v>0.95533648912560598</v>
      </c>
      <c r="D6">
        <f t="shared" si="1"/>
        <v>9.5533648912560609E-2</v>
      </c>
      <c r="E6">
        <f t="shared" si="2"/>
        <v>9.3819874156424565E-2</v>
      </c>
      <c r="F6">
        <f t="shared" ref="F6" si="6">F5+0.1</f>
        <v>8.2999999999999989</v>
      </c>
      <c r="G6" s="3">
        <f t="shared" si="3"/>
        <v>0.90217183375629406</v>
      </c>
      <c r="H6">
        <f>SUM(D$3:D85)</f>
        <v>0.97298874081188857</v>
      </c>
      <c r="I6">
        <f>SUM(E$3:E85)</f>
        <v>0.90141989856335836</v>
      </c>
    </row>
    <row r="7" spans="1:9" x14ac:dyDescent="0.25">
      <c r="B7">
        <f t="shared" si="4"/>
        <v>0.4</v>
      </c>
      <c r="C7">
        <f t="shared" si="0"/>
        <v>0.9210609940028851</v>
      </c>
      <c r="D7">
        <f t="shared" si="1"/>
        <v>9.2106099400288521E-2</v>
      </c>
      <c r="E7">
        <f t="shared" si="2"/>
        <v>8.9932177794662893E-2</v>
      </c>
      <c r="F7">
        <f t="shared" ref="F7" si="7">F6+0.1</f>
        <v>8.3999999999999986</v>
      </c>
      <c r="G7" s="3">
        <f t="shared" si="3"/>
        <v>0.85459890808828143</v>
      </c>
      <c r="H7">
        <f>SUM(D$3:D86)</f>
        <v>0.92985105631482778</v>
      </c>
      <c r="I7">
        <f>SUM(E$3:E86)</f>
        <v>0.85388662360899426</v>
      </c>
    </row>
    <row r="8" spans="1:9" x14ac:dyDescent="0.25">
      <c r="B8">
        <f t="shared" si="4"/>
        <v>0.5</v>
      </c>
      <c r="C8">
        <f t="shared" si="0"/>
        <v>0.87758256189037276</v>
      </c>
      <c r="D8">
        <f t="shared" si="1"/>
        <v>8.7758256189037279E-2</v>
      </c>
      <c r="E8">
        <f t="shared" si="2"/>
        <v>8.514590884000256E-2</v>
      </c>
      <c r="F8">
        <f t="shared" ref="F8" si="8">F7+0.1</f>
        <v>8.4999999999999982</v>
      </c>
      <c r="G8" s="3">
        <f t="shared" si="3"/>
        <v>0.79848711262349137</v>
      </c>
      <c r="H8">
        <f>SUM(D$3:D87)</f>
        <v>0.87792219090316048</v>
      </c>
      <c r="I8">
        <f>SUM(E$3:E87)</f>
        <v>0.79782159576891998</v>
      </c>
    </row>
    <row r="9" spans="1:9" x14ac:dyDescent="0.25">
      <c r="B9">
        <f t="shared" si="4"/>
        <v>0.6</v>
      </c>
      <c r="C9">
        <f t="shared" si="0"/>
        <v>0.82533561490967833</v>
      </c>
      <c r="D9">
        <f t="shared" si="1"/>
        <v>8.2533561490967841E-2</v>
      </c>
      <c r="E9">
        <f t="shared" si="2"/>
        <v>7.9508890109708352E-2</v>
      </c>
      <c r="F9">
        <f t="shared" ref="F9" si="9">F8+0.1</f>
        <v>8.5999999999999979</v>
      </c>
      <c r="G9" s="3">
        <f t="shared" si="3"/>
        <v>0.73439709787411456</v>
      </c>
      <c r="H9">
        <f>SUM(D$3:D88)</f>
        <v>0.81772100063467923</v>
      </c>
      <c r="I9">
        <f>SUM(E$3:E88)</f>
        <v>0.73378499826867927</v>
      </c>
    </row>
    <row r="10" spans="1:9" x14ac:dyDescent="0.25">
      <c r="B10">
        <f t="shared" si="4"/>
        <v>0.7</v>
      </c>
      <c r="C10">
        <f t="shared" si="0"/>
        <v>0.7648421872844885</v>
      </c>
      <c r="D10">
        <f t="shared" si="1"/>
        <v>7.648421872844885E-2</v>
      </c>
      <c r="E10">
        <f t="shared" si="2"/>
        <v>7.3077444831582697E-2</v>
      </c>
      <c r="F10">
        <f t="shared" ref="F10" si="10">F9+0.1</f>
        <v>8.6999999999999975</v>
      </c>
      <c r="G10" s="3">
        <f t="shared" si="3"/>
        <v>0.66296923008218467</v>
      </c>
      <c r="H10">
        <f>SUM(D$3:D89)</f>
        <v>0.74984899590267906</v>
      </c>
      <c r="I10">
        <f>SUM(E$3:E89)</f>
        <v>0.66241666362280971</v>
      </c>
    </row>
    <row r="11" spans="1:9" x14ac:dyDescent="0.25">
      <c r="B11">
        <f t="shared" si="4"/>
        <v>0.79999999999999993</v>
      </c>
      <c r="C11">
        <f t="shared" si="0"/>
        <v>0.6967067093471655</v>
      </c>
      <c r="D11">
        <f t="shared" si="1"/>
        <v>6.9670670934716558E-2</v>
      </c>
      <c r="E11">
        <f t="shared" si="2"/>
        <v>6.5915833880891506E-2</v>
      </c>
      <c r="F11">
        <f t="shared" ref="F11" si="11">F10+0.1</f>
        <v>8.7999999999999972</v>
      </c>
      <c r="G11" s="3">
        <f t="shared" si="3"/>
        <v>0.58491719289176458</v>
      </c>
      <c r="H11">
        <f>SUM(D$3:D90)</f>
        <v>0.67498433134294011</v>
      </c>
      <c r="I11">
        <f>SUM(E$3:E90)</f>
        <v>0.5844296806398579</v>
      </c>
    </row>
    <row r="12" spans="1:9" x14ac:dyDescent="0.25">
      <c r="B12">
        <f t="shared" si="4"/>
        <v>0.89999999999999991</v>
      </c>
      <c r="C12">
        <f t="shared" si="0"/>
        <v>0.6216099682706645</v>
      </c>
      <c r="D12">
        <f t="shared" si="1"/>
        <v>6.2160996827066453E-2</v>
      </c>
      <c r="E12">
        <f t="shared" si="2"/>
        <v>5.8095613706940212E-2</v>
      </c>
      <c r="F12">
        <f t="shared" ref="F12:F13" si="12">F11+0.1</f>
        <v>8.8999999999999968</v>
      </c>
      <c r="G12" s="3">
        <f t="shared" si="3"/>
        <v>0.50102085645788774</v>
      </c>
      <c r="H12">
        <f>SUM(D$3:D91)</f>
        <v>0.59387502993677543</v>
      </c>
      <c r="I12">
        <f>SUM(E$3:E91)</f>
        <v>0.50060326947472034</v>
      </c>
    </row>
    <row r="13" spans="1:9" x14ac:dyDescent="0.25">
      <c r="B13">
        <f t="shared" si="4"/>
        <v>0.99999999999999989</v>
      </c>
      <c r="C13">
        <f t="shared" si="0"/>
        <v>0.54030230586813977</v>
      </c>
      <c r="D13">
        <f t="shared" si="1"/>
        <v>5.4030230586813978E-2</v>
      </c>
      <c r="E13">
        <f t="shared" si="2"/>
        <v>4.9694921364685868E-2</v>
      </c>
      <c r="F13">
        <f t="shared" si="12"/>
        <v>8.9999999999999964</v>
      </c>
      <c r="G13" s="2">
        <f t="shared" si="3"/>
        <v>0.41211848524175981</v>
      </c>
      <c r="H13" s="2">
        <f>SUM(D$3:D92)</f>
        <v>0.50733150901266499</v>
      </c>
      <c r="I13" s="2">
        <f>SUM(E$3:E92)</f>
        <v>0.41177499591843159</v>
      </c>
    </row>
    <row r="14" spans="1:9" x14ac:dyDescent="0.25">
      <c r="B14">
        <f t="shared" si="4"/>
        <v>1.0999999999999999</v>
      </c>
      <c r="C14">
        <f t="shared" si="0"/>
        <v>0.45359612142557748</v>
      </c>
      <c r="D14">
        <f t="shared" si="1"/>
        <v>4.5359612142557751E-2</v>
      </c>
      <c r="E14">
        <f t="shared" si="2"/>
        <v>4.0797693795112555E-2</v>
      </c>
    </row>
    <row r="15" spans="1:9" x14ac:dyDescent="0.25">
      <c r="B15">
        <f t="shared" si="4"/>
        <v>1.2</v>
      </c>
      <c r="C15">
        <f t="shared" si="0"/>
        <v>0.36235775447667362</v>
      </c>
      <c r="D15">
        <f t="shared" si="1"/>
        <v>3.6235775447667366E-2</v>
      </c>
      <c r="E15">
        <f t="shared" si="2"/>
        <v>3.1492829155063053E-2</v>
      </c>
    </row>
    <row r="16" spans="1:9" x14ac:dyDescent="0.25">
      <c r="B16">
        <f t="shared" si="4"/>
        <v>1.3</v>
      </c>
      <c r="C16">
        <f t="shared" si="0"/>
        <v>0.26749882862458735</v>
      </c>
      <c r="D16">
        <f t="shared" si="1"/>
        <v>2.6749882862458736E-2</v>
      </c>
      <c r="E16">
        <f t="shared" si="2"/>
        <v>2.1873298576241408E-2</v>
      </c>
    </row>
    <row r="17" spans="2:5" x14ac:dyDescent="0.25">
      <c r="B17">
        <f t="shared" si="4"/>
        <v>1.4000000000000001</v>
      </c>
      <c r="C17">
        <f t="shared" si="0"/>
        <v>0.16996714290024081</v>
      </c>
      <c r="D17">
        <f t="shared" si="1"/>
        <v>1.6996714290024081E-2</v>
      </c>
      <c r="E17">
        <f t="shared" si="2"/>
        <v>1.2035217228397175E-2</v>
      </c>
    </row>
    <row r="18" spans="2:5" x14ac:dyDescent="0.25">
      <c r="B18">
        <f t="shared" si="4"/>
        <v>1.5000000000000002</v>
      </c>
      <c r="C18">
        <f t="shared" si="0"/>
        <v>7.0737201667702684E-2</v>
      </c>
      <c r="D18">
        <f t="shared" si="1"/>
        <v>7.073720166770269E-3</v>
      </c>
      <c r="E18">
        <f t="shared" si="2"/>
        <v>2.0768839683206822E-3</v>
      </c>
    </row>
    <row r="19" spans="2:5" x14ac:dyDescent="0.25">
      <c r="B19">
        <f t="shared" si="4"/>
        <v>1.6000000000000003</v>
      </c>
      <c r="C19">
        <f t="shared" si="0"/>
        <v>-2.9199522301289037E-2</v>
      </c>
      <c r="D19">
        <f t="shared" si="1"/>
        <v>-2.9199522301289037E-3</v>
      </c>
      <c r="E19">
        <f t="shared" si="2"/>
        <v>-7.9022008298407064E-3</v>
      </c>
    </row>
    <row r="20" spans="2:5" x14ac:dyDescent="0.25">
      <c r="B20">
        <f t="shared" si="4"/>
        <v>1.7000000000000004</v>
      </c>
      <c r="C20">
        <f t="shared" si="0"/>
        <v>-0.12884449429552508</v>
      </c>
      <c r="D20">
        <f t="shared" si="1"/>
        <v>-1.2884449429552509E-2</v>
      </c>
      <c r="E20">
        <f t="shared" si="2"/>
        <v>-1.7802329449430634E-2</v>
      </c>
    </row>
    <row r="21" spans="2:5" x14ac:dyDescent="0.25">
      <c r="B21">
        <f t="shared" si="4"/>
        <v>1.8000000000000005</v>
      </c>
      <c r="C21">
        <f t="shared" si="0"/>
        <v>-0.22720209469308753</v>
      </c>
      <c r="D21">
        <f t="shared" si="1"/>
        <v>-2.2720209469308753E-2</v>
      </c>
      <c r="E21">
        <f t="shared" si="2"/>
        <v>-2.7524583077829574E-2</v>
      </c>
    </row>
    <row r="22" spans="2:5" x14ac:dyDescent="0.25">
      <c r="B22">
        <f t="shared" si="4"/>
        <v>1.9000000000000006</v>
      </c>
      <c r="C22">
        <f t="shared" si="0"/>
        <v>-0.32328956686350396</v>
      </c>
      <c r="D22">
        <f t="shared" si="1"/>
        <v>-3.2328956686350399E-2</v>
      </c>
      <c r="E22">
        <f t="shared" si="2"/>
        <v>-3.6971820170532341E-2</v>
      </c>
    </row>
    <row r="23" spans="2:5" x14ac:dyDescent="0.25">
      <c r="B23">
        <f t="shared" si="4"/>
        <v>2.0000000000000004</v>
      </c>
      <c r="C23">
        <f t="shared" si="0"/>
        <v>-0.4161468365471428</v>
      </c>
      <c r="D23">
        <f t="shared" si="1"/>
        <v>-4.1614683654714282E-2</v>
      </c>
      <c r="E23">
        <f t="shared" si="2"/>
        <v>-4.604964705735004E-2</v>
      </c>
    </row>
    <row r="24" spans="2:5" x14ac:dyDescent="0.25">
      <c r="B24">
        <f t="shared" si="4"/>
        <v>2.1000000000000005</v>
      </c>
      <c r="C24">
        <f t="shared" si="0"/>
        <v>-0.5048461045998579</v>
      </c>
      <c r="D24">
        <f t="shared" si="1"/>
        <v>-5.0484610459985792E-2</v>
      </c>
      <c r="E24">
        <f t="shared" si="2"/>
        <v>-5.4667361092760207E-2</v>
      </c>
    </row>
    <row r="25" spans="2:5" x14ac:dyDescent="0.25">
      <c r="B25">
        <f t="shared" si="4"/>
        <v>2.2000000000000006</v>
      </c>
      <c r="C25">
        <f t="shared" si="0"/>
        <v>-0.58850111725534626</v>
      </c>
      <c r="D25">
        <f t="shared" si="1"/>
        <v>-5.8850111725534629E-2</v>
      </c>
      <c r="E25">
        <f t="shared" si="2"/>
        <v>-6.2738856926758554E-2</v>
      </c>
    </row>
    <row r="26" spans="2:5" x14ac:dyDescent="0.25">
      <c r="B26">
        <f t="shared" si="4"/>
        <v>2.3000000000000007</v>
      </c>
      <c r="C26">
        <f t="shared" si="0"/>
        <v>-0.66627602127982477</v>
      </c>
      <c r="D26">
        <f t="shared" si="1"/>
        <v>-6.662760212798248E-2</v>
      </c>
      <c r="E26">
        <f t="shared" si="2"/>
        <v>-7.0183486841053536E-2</v>
      </c>
    </row>
    <row r="27" spans="2:5" x14ac:dyDescent="0.25">
      <c r="B27">
        <f t="shared" si="4"/>
        <v>2.4000000000000008</v>
      </c>
      <c r="C27">
        <f t="shared" si="0"/>
        <v>-0.737393715541246</v>
      </c>
      <c r="D27">
        <f t="shared" si="1"/>
        <v>-7.3739371554124605E-2</v>
      </c>
      <c r="E27">
        <f t="shared" si="2"/>
        <v>-7.6926866554409015E-2</v>
      </c>
    </row>
    <row r="28" spans="2:5" x14ac:dyDescent="0.25">
      <c r="B28">
        <f t="shared" si="4"/>
        <v>2.5000000000000009</v>
      </c>
      <c r="C28">
        <f t="shared" si="0"/>
        <v>-0.80114361554693425</v>
      </c>
      <c r="D28">
        <f t="shared" si="1"/>
        <v>-8.0114361554693425E-2</v>
      </c>
      <c r="E28">
        <f t="shared" si="2"/>
        <v>-8.2901618445794106E-2</v>
      </c>
    </row>
    <row r="29" spans="2:5" x14ac:dyDescent="0.25">
      <c r="B29">
        <f t="shared" si="4"/>
        <v>2.600000000000001</v>
      </c>
      <c r="C29">
        <f t="shared" si="0"/>
        <v>-0.85688875336894776</v>
      </c>
      <c r="D29">
        <f t="shared" si="1"/>
        <v>-8.5688875336894788E-2</v>
      </c>
      <c r="E29">
        <f t="shared" si="2"/>
        <v>-8.8048044769300476E-2</v>
      </c>
    </row>
    <row r="30" spans="2:5" x14ac:dyDescent="0.25">
      <c r="B30">
        <f t="shared" si="4"/>
        <v>2.7000000000000011</v>
      </c>
      <c r="C30">
        <f t="shared" si="0"/>
        <v>-0.90407214201706165</v>
      </c>
      <c r="D30">
        <f t="shared" si="1"/>
        <v>-9.0407214201706165E-2</v>
      </c>
      <c r="E30">
        <f t="shared" si="2"/>
        <v>-9.2314724134286014E-2</v>
      </c>
    </row>
    <row r="31" spans="2:5" x14ac:dyDescent="0.25">
      <c r="B31">
        <f t="shared" si="4"/>
        <v>2.8000000000000012</v>
      </c>
      <c r="C31">
        <f t="shared" si="0"/>
        <v>-0.94222234066865851</v>
      </c>
      <c r="D31">
        <f t="shared" si="1"/>
        <v>-9.4222234066865862E-2</v>
      </c>
      <c r="E31">
        <f t="shared" si="2"/>
        <v>-9.5659025290912469E-2</v>
      </c>
    </row>
    <row r="32" spans="2:5" x14ac:dyDescent="0.25">
      <c r="B32">
        <f t="shared" si="4"/>
        <v>2.9000000000000012</v>
      </c>
      <c r="C32">
        <f t="shared" si="0"/>
        <v>-0.97095816514959077</v>
      </c>
      <c r="D32">
        <f t="shared" si="1"/>
        <v>-9.7095816514959077E-2</v>
      </c>
      <c r="E32">
        <f t="shared" si="2"/>
        <v>-9.8047533087501831E-2</v>
      </c>
    </row>
    <row r="33" spans="2:5" x14ac:dyDescent="0.25">
      <c r="B33">
        <f t="shared" si="4"/>
        <v>3.0000000000000013</v>
      </c>
      <c r="C33">
        <f t="shared" si="0"/>
        <v>-0.98999249660044564</v>
      </c>
      <c r="D33">
        <f t="shared" si="1"/>
        <v>-9.8999249660044572E-2</v>
      </c>
      <c r="E33">
        <f t="shared" si="2"/>
        <v>-9.9456382343686256E-2</v>
      </c>
    </row>
    <row r="34" spans="2:5" x14ac:dyDescent="0.25">
      <c r="B34">
        <f t="shared" si="4"/>
        <v>3.1000000000000014</v>
      </c>
      <c r="C34">
        <f t="shared" si="0"/>
        <v>-0.99913515027327948</v>
      </c>
      <c r="D34">
        <f t="shared" si="1"/>
        <v>-9.9913515027327954E-2</v>
      </c>
      <c r="E34">
        <f t="shared" si="2"/>
        <v>-9.9871496303401627E-2</v>
      </c>
    </row>
    <row r="35" spans="2:5" x14ac:dyDescent="0.25">
      <c r="B35">
        <f t="shared" si="4"/>
        <v>3.2000000000000015</v>
      </c>
      <c r="C35">
        <f t="shared" si="0"/>
        <v>-0.99829477579475301</v>
      </c>
      <c r="D35">
        <f t="shared" si="1"/>
        <v>-9.9829477579475301E-2</v>
      </c>
      <c r="E35">
        <f t="shared" si="2"/>
        <v>-9.9288727285180886E-2</v>
      </c>
    </row>
    <row r="36" spans="2:5" x14ac:dyDescent="0.25">
      <c r="B36">
        <f t="shared" si="4"/>
        <v>3.3000000000000016</v>
      </c>
      <c r="C36">
        <f t="shared" si="0"/>
        <v>-0.98747976990886466</v>
      </c>
      <c r="D36">
        <f t="shared" si="1"/>
        <v>-9.8747976990886471E-2</v>
      </c>
      <c r="E36">
        <f t="shared" si="2"/>
        <v>-9.7713898124416276E-2</v>
      </c>
    </row>
    <row r="37" spans="2:5" x14ac:dyDescent="0.25">
      <c r="B37">
        <f t="shared" si="4"/>
        <v>3.4000000000000017</v>
      </c>
      <c r="C37">
        <f t="shared" si="0"/>
        <v>-0.96679819257946054</v>
      </c>
      <c r="D37">
        <f t="shared" si="1"/>
        <v>-9.6679819257946054E-2</v>
      </c>
      <c r="E37">
        <f t="shared" si="2"/>
        <v>-9.5162743993512822E-2</v>
      </c>
    </row>
    <row r="38" spans="2:5" x14ac:dyDescent="0.25">
      <c r="B38">
        <f t="shared" si="4"/>
        <v>3.5000000000000018</v>
      </c>
      <c r="C38">
        <f t="shared" si="0"/>
        <v>-0.93645668729079568</v>
      </c>
      <c r="D38">
        <f t="shared" si="1"/>
        <v>-9.3645668729079576E-2</v>
      </c>
      <c r="E38">
        <f t="shared" si="2"/>
        <v>-9.1660755181247111E-2</v>
      </c>
    </row>
    <row r="39" spans="2:5" x14ac:dyDescent="0.25">
      <c r="B39">
        <f t="shared" si="4"/>
        <v>3.6000000000000019</v>
      </c>
      <c r="C39">
        <f t="shared" si="0"/>
        <v>-0.89675841633414621</v>
      </c>
      <c r="D39">
        <f t="shared" si="1"/>
        <v>-8.9675841633414632E-2</v>
      </c>
      <c r="E39">
        <f t="shared" si="2"/>
        <v>-8.7242922402227668E-2</v>
      </c>
    </row>
    <row r="40" spans="2:5" x14ac:dyDescent="0.25">
      <c r="B40">
        <f t="shared" si="4"/>
        <v>3.700000000000002</v>
      </c>
      <c r="C40">
        <f t="shared" si="0"/>
        <v>-0.84810003171040715</v>
      </c>
      <c r="D40">
        <f t="shared" si="1"/>
        <v>-8.4810003171040718E-2</v>
      </c>
      <c r="E40">
        <f t="shared" si="2"/>
        <v>-8.1953387181241136E-2</v>
      </c>
    </row>
    <row r="41" spans="2:5" x14ac:dyDescent="0.25">
      <c r="B41">
        <f t="shared" si="4"/>
        <v>3.800000000000002</v>
      </c>
      <c r="C41">
        <f t="shared" si="0"/>
        <v>-0.79096771191441551</v>
      </c>
      <c r="D41">
        <f t="shared" si="1"/>
        <v>-7.9096771191441553E-2</v>
      </c>
      <c r="E41">
        <f t="shared" si="2"/>
        <v>-7.5845000805727716E-2</v>
      </c>
    </row>
    <row r="42" spans="2:5" x14ac:dyDescent="0.25">
      <c r="B42">
        <f t="shared" si="4"/>
        <v>3.9000000000000021</v>
      </c>
      <c r="C42">
        <f t="shared" si="0"/>
        <v>-0.72593230420013866</v>
      </c>
      <c r="D42">
        <f t="shared" si="1"/>
        <v>-7.2593230420013866E-2</v>
      </c>
      <c r="E42">
        <f t="shared" si="2"/>
        <v>-6.8978796253187466E-2</v>
      </c>
    </row>
    <row r="43" spans="2:5" x14ac:dyDescent="0.25">
      <c r="B43">
        <f t="shared" si="4"/>
        <v>4.0000000000000018</v>
      </c>
      <c r="C43">
        <f t="shared" si="0"/>
        <v>-0.65364362086361061</v>
      </c>
      <c r="D43">
        <f t="shared" si="1"/>
        <v>-6.5364362086361066E-2</v>
      </c>
      <c r="E43">
        <f t="shared" si="2"/>
        <v>-6.142337836984392E-2</v>
      </c>
    </row>
    <row r="44" spans="2:5" x14ac:dyDescent="0.25">
      <c r="B44">
        <f t="shared" si="4"/>
        <v>4.1000000000000014</v>
      </c>
      <c r="C44">
        <f t="shared" si="0"/>
        <v>-0.57482394653326774</v>
      </c>
      <c r="D44">
        <f t="shared" si="1"/>
        <v>-5.7482394653326774E-2</v>
      </c>
      <c r="E44">
        <f t="shared" si="2"/>
        <v>-5.3254238393698319E-2</v>
      </c>
    </row>
    <row r="45" spans="2:5" x14ac:dyDescent="0.25">
      <c r="B45">
        <f t="shared" si="4"/>
        <v>4.2000000000000011</v>
      </c>
      <c r="C45">
        <f t="shared" si="0"/>
        <v>-0.49026082134069865</v>
      </c>
      <c r="D45">
        <f t="shared" si="1"/>
        <v>-4.9026082134069865E-2</v>
      </c>
      <c r="E45">
        <f t="shared" si="2"/>
        <v>-4.4552999671033669E-2</v>
      </c>
    </row>
    <row r="46" spans="2:5" x14ac:dyDescent="0.25">
      <c r="B46">
        <f t="shared" si="4"/>
        <v>4.3000000000000007</v>
      </c>
      <c r="C46">
        <f t="shared" si="0"/>
        <v>-0.40079917207997462</v>
      </c>
      <c r="D46">
        <f t="shared" si="1"/>
        <v>-4.0079917207997466E-2</v>
      </c>
      <c r="E46">
        <f t="shared" si="2"/>
        <v>-3.5406602102919703E-2</v>
      </c>
    </row>
    <row r="47" spans="2:5" x14ac:dyDescent="0.25">
      <c r="B47">
        <f t="shared" si="4"/>
        <v>4.4000000000000004</v>
      </c>
      <c r="C47">
        <f t="shared" si="0"/>
        <v>-0.30733286997841935</v>
      </c>
      <c r="D47">
        <f t="shared" si="1"/>
        <v>-3.0733286997841936E-2</v>
      </c>
      <c r="E47">
        <f t="shared" si="2"/>
        <v>-2.5906433470459955E-2</v>
      </c>
    </row>
    <row r="48" spans="2:5" x14ac:dyDescent="0.25">
      <c r="B48">
        <f t="shared" si="4"/>
        <v>4.5</v>
      </c>
      <c r="C48">
        <f t="shared" si="0"/>
        <v>-0.2107957994307797</v>
      </c>
      <c r="D48">
        <f t="shared" si="1"/>
        <v>-2.1079579943077971E-2</v>
      </c>
      <c r="E48">
        <f t="shared" si="2"/>
        <v>-1.6147416318291731E-2</v>
      </c>
    </row>
    <row r="49" spans="2:5" x14ac:dyDescent="0.25">
      <c r="B49">
        <f t="shared" si="4"/>
        <v>4.5999999999999996</v>
      </c>
      <c r="C49">
        <f t="shared" si="0"/>
        <v>-0.11215252693505487</v>
      </c>
      <c r="D49">
        <f t="shared" si="1"/>
        <v>-1.1215252693505488E-2</v>
      </c>
      <c r="E49">
        <f t="shared" si="2"/>
        <v>-6.2270595198973162E-3</v>
      </c>
    </row>
    <row r="50" spans="2:5" x14ac:dyDescent="0.25">
      <c r="B50">
        <f t="shared" si="4"/>
        <v>4.6999999999999993</v>
      </c>
      <c r="C50">
        <f t="shared" si="0"/>
        <v>-1.2388663462891449E-2</v>
      </c>
      <c r="D50">
        <f t="shared" si="1"/>
        <v>-1.2388663462891449E-3</v>
      </c>
      <c r="E50">
        <f t="shared" si="2"/>
        <v>3.7555159988277038E-3</v>
      </c>
    </row>
    <row r="51" spans="2:5" x14ac:dyDescent="0.25">
      <c r="B51">
        <f t="shared" si="4"/>
        <v>4.7999999999999989</v>
      </c>
      <c r="C51">
        <f t="shared" si="0"/>
        <v>8.749898343944551E-2</v>
      </c>
      <c r="D51">
        <f t="shared" si="1"/>
        <v>8.7498983439445507E-3</v>
      </c>
      <c r="E51">
        <f t="shared" si="2"/>
        <v>1.3700567643100976E-2</v>
      </c>
    </row>
    <row r="52" spans="2:5" x14ac:dyDescent="0.25">
      <c r="B52">
        <f t="shared" si="4"/>
        <v>4.8999999999999986</v>
      </c>
      <c r="C52">
        <f t="shared" si="0"/>
        <v>0.18651236942257401</v>
      </c>
      <c r="D52">
        <f t="shared" si="1"/>
        <v>1.8651236942257402E-2</v>
      </c>
      <c r="E52">
        <f t="shared" si="2"/>
        <v>2.3508727744289932E-2</v>
      </c>
    </row>
    <row r="53" spans="2:5" x14ac:dyDescent="0.25">
      <c r="B53">
        <f t="shared" si="4"/>
        <v>4.9999999999999982</v>
      </c>
      <c r="C53">
        <f t="shared" si="0"/>
        <v>0.28366218546322458</v>
      </c>
      <c r="D53">
        <f t="shared" si="1"/>
        <v>2.8366218546322458E-2</v>
      </c>
      <c r="E53">
        <f t="shared" si="2"/>
        <v>3.3081996408810155E-2</v>
      </c>
    </row>
    <row r="54" spans="2:5" x14ac:dyDescent="0.25">
      <c r="B54">
        <f t="shared" si="4"/>
        <v>5.0999999999999979</v>
      </c>
      <c r="C54">
        <f t="shared" si="0"/>
        <v>0.37797774271297857</v>
      </c>
      <c r="D54">
        <f t="shared" si="1"/>
        <v>3.7797774271297858E-2</v>
      </c>
      <c r="E54">
        <f t="shared" si="2"/>
        <v>4.2324720700667673E-2</v>
      </c>
    </row>
    <row r="55" spans="2:5" x14ac:dyDescent="0.25">
      <c r="B55">
        <f t="shared" si="4"/>
        <v>5.1999999999999975</v>
      </c>
      <c r="C55">
        <f t="shared" si="0"/>
        <v>0.46851667130037478</v>
      </c>
      <c r="D55">
        <f t="shared" si="1"/>
        <v>4.685166713003748E-2</v>
      </c>
      <c r="E55">
        <f t="shared" si="2"/>
        <v>5.1144550373976673E-2</v>
      </c>
    </row>
    <row r="56" spans="2:5" x14ac:dyDescent="0.25">
      <c r="B56">
        <f t="shared" si="4"/>
        <v>5.2999999999999972</v>
      </c>
      <c r="C56">
        <f t="shared" si="0"/>
        <v>0.55437433617915854</v>
      </c>
      <c r="D56">
        <f t="shared" si="1"/>
        <v>5.5437433617915859E-2</v>
      </c>
      <c r="E56">
        <f t="shared" si="2"/>
        <v>5.9453360606089523E-2</v>
      </c>
    </row>
    <row r="57" spans="2:5" x14ac:dyDescent="0.25">
      <c r="B57">
        <f t="shared" si="4"/>
        <v>5.3999999999999968</v>
      </c>
      <c r="C57">
        <f t="shared" si="0"/>
        <v>0.63469287594263191</v>
      </c>
      <c r="D57">
        <f t="shared" si="1"/>
        <v>6.3469287594263193E-2</v>
      </c>
      <c r="E57">
        <f t="shared" si="2"/>
        <v>6.716813251169447E-2</v>
      </c>
    </row>
    <row r="58" spans="2:5" x14ac:dyDescent="0.25">
      <c r="B58">
        <f t="shared" si="4"/>
        <v>5.4999999999999964</v>
      </c>
      <c r="C58">
        <f t="shared" si="0"/>
        <v>0.70866977429125755</v>
      </c>
      <c r="D58">
        <f t="shared" si="1"/>
        <v>7.086697742912576E-2</v>
      </c>
      <c r="E58">
        <f t="shared" si="2"/>
        <v>7.4211782640075247E-2</v>
      </c>
    </row>
    <row r="59" spans="2:5" x14ac:dyDescent="0.25">
      <c r="B59">
        <f t="shared" si="4"/>
        <v>5.5999999999999961</v>
      </c>
      <c r="C59">
        <f t="shared" si="0"/>
        <v>0.77556587851024728</v>
      </c>
      <c r="D59">
        <f t="shared" si="1"/>
        <v>7.7556587851024733E-2</v>
      </c>
      <c r="E59">
        <f t="shared" si="2"/>
        <v>8.0513933167470242E-2</v>
      </c>
    </row>
    <row r="60" spans="2:5" x14ac:dyDescent="0.25">
      <c r="B60">
        <f t="shared" si="4"/>
        <v>5.6999999999999957</v>
      </c>
      <c r="C60">
        <f t="shared" si="0"/>
        <v>0.83471278483915734</v>
      </c>
      <c r="D60">
        <f t="shared" si="1"/>
        <v>8.3471278483915737E-2</v>
      </c>
      <c r="E60">
        <f t="shared" si="2"/>
        <v>8.6011615089023719E-2</v>
      </c>
    </row>
    <row r="61" spans="2:5" x14ac:dyDescent="0.25">
      <c r="B61">
        <f t="shared" si="4"/>
        <v>5.7999999999999954</v>
      </c>
      <c r="C61">
        <f t="shared" si="0"/>
        <v>0.88551951694131681</v>
      </c>
      <c r="D61">
        <f t="shared" si="1"/>
        <v>8.8551951694131686E-2</v>
      </c>
      <c r="E61">
        <f t="shared" si="2"/>
        <v>9.0649897384267542E-2</v>
      </c>
    </row>
    <row r="62" spans="2:5" x14ac:dyDescent="0.25">
      <c r="B62">
        <f t="shared" si="4"/>
        <v>5.899999999999995</v>
      </c>
      <c r="C62">
        <f t="shared" si="0"/>
        <v>0.92747843074403391</v>
      </c>
      <c r="D62">
        <f t="shared" si="1"/>
        <v>9.2747843074403397E-2</v>
      </c>
      <c r="E62">
        <f t="shared" si="2"/>
        <v>9.4382435869719936E-2</v>
      </c>
    </row>
    <row r="63" spans="2:5" x14ac:dyDescent="0.25">
      <c r="B63">
        <f t="shared" si="4"/>
        <v>5.9999999999999947</v>
      </c>
      <c r="C63">
        <f t="shared" si="0"/>
        <v>0.96017028665036452</v>
      </c>
      <c r="D63">
        <f t="shared" si="1"/>
        <v>9.6017028665036461E-2</v>
      </c>
      <c r="E63">
        <f t="shared" si="2"/>
        <v>9.7171936254647415E-2</v>
      </c>
    </row>
    <row r="64" spans="2:5" x14ac:dyDescent="0.25">
      <c r="B64">
        <f t="shared" si="4"/>
        <v>6.0999999999999943</v>
      </c>
      <c r="C64">
        <f t="shared" si="0"/>
        <v>0.9832684384425836</v>
      </c>
      <c r="D64">
        <f t="shared" si="1"/>
        <v>9.8326843844258369E-2</v>
      </c>
      <c r="E64">
        <f t="shared" si="2"/>
        <v>9.8990526773290038E-2</v>
      </c>
    </row>
    <row r="65" spans="2:5" x14ac:dyDescent="0.25">
      <c r="B65">
        <f t="shared" si="4"/>
        <v>6.199999999999994</v>
      </c>
      <c r="C65">
        <f t="shared" si="0"/>
        <v>0.99654209702321694</v>
      </c>
      <c r="D65">
        <f t="shared" si="1"/>
        <v>9.9654209702321694E-2</v>
      </c>
      <c r="E65">
        <f t="shared" si="2"/>
        <v>9.9820036670331624E-2</v>
      </c>
    </row>
    <row r="66" spans="2:5" x14ac:dyDescent="0.25">
      <c r="B66">
        <f t="shared" si="4"/>
        <v>6.2999999999999936</v>
      </c>
      <c r="C66">
        <f t="shared" si="0"/>
        <v>0.99985863638341521</v>
      </c>
      <c r="D66">
        <f t="shared" si="1"/>
        <v>9.9985863638341527E-2</v>
      </c>
      <c r="E66">
        <f t="shared" si="2"/>
        <v>9.9652177757080448E-2</v>
      </c>
    </row>
    <row r="67" spans="2:5" x14ac:dyDescent="0.25">
      <c r="B67">
        <f t="shared" si="4"/>
        <v>6.3999999999999932</v>
      </c>
      <c r="C67">
        <f t="shared" si="0"/>
        <v>0.99318491875819348</v>
      </c>
      <c r="D67">
        <f t="shared" si="1"/>
        <v>9.9318491875819356E-2</v>
      </c>
      <c r="E67">
        <f t="shared" si="2"/>
        <v>9.848862722431094E-2</v>
      </c>
    </row>
    <row r="68" spans="2:5" x14ac:dyDescent="0.25">
      <c r="B68">
        <f t="shared" si="4"/>
        <v>6.4999999999999929</v>
      </c>
      <c r="C68">
        <f t="shared" ref="C68:C97" si="13">COS(B68)</f>
        <v>0.97658762572802504</v>
      </c>
      <c r="D68">
        <f t="shared" ref="D68:D97" si="14">C68*0.1</f>
        <v>9.765876257280251E-2</v>
      </c>
      <c r="E68">
        <f t="shared" ref="E68:E97" si="15">(C68+C69)/2*0.1</f>
        <v>9.6341010884327852E-2</v>
      </c>
    </row>
    <row r="69" spans="2:5" x14ac:dyDescent="0.25">
      <c r="B69">
        <f t="shared" ref="B69:B97" si="16">B68+0.1</f>
        <v>6.5999999999999925</v>
      </c>
      <c r="C69">
        <f t="shared" si="13"/>
        <v>0.95023259195853182</v>
      </c>
      <c r="D69">
        <f t="shared" si="14"/>
        <v>9.5023259195853194E-2</v>
      </c>
      <c r="E69">
        <f t="shared" si="15"/>
        <v>9.3230787009692728E-2</v>
      </c>
    </row>
    <row r="70" spans="2:5" x14ac:dyDescent="0.25">
      <c r="B70">
        <f t="shared" si="16"/>
        <v>6.6999999999999922</v>
      </c>
      <c r="C70">
        <f t="shared" si="13"/>
        <v>0.91438314823532263</v>
      </c>
      <c r="D70">
        <f t="shared" si="14"/>
        <v>9.1438314823532263E-2</v>
      </c>
      <c r="E70">
        <f t="shared" si="15"/>
        <v>8.9189031929257589E-2</v>
      </c>
    </row>
    <row r="71" spans="2:5" x14ac:dyDescent="0.25">
      <c r="B71">
        <f t="shared" si="16"/>
        <v>6.7999999999999918</v>
      </c>
      <c r="C71">
        <f t="shared" si="13"/>
        <v>0.86939749034982916</v>
      </c>
      <c r="D71">
        <f t="shared" si="14"/>
        <v>8.6939749034982916E-2</v>
      </c>
      <c r="E71">
        <f t="shared" si="15"/>
        <v>8.4256129523759563E-2</v>
      </c>
    </row>
    <row r="72" spans="2:5" x14ac:dyDescent="0.25">
      <c r="B72">
        <f t="shared" si="16"/>
        <v>6.8999999999999915</v>
      </c>
      <c r="C72">
        <f t="shared" si="13"/>
        <v>0.81572510012536203</v>
      </c>
      <c r="D72">
        <f t="shared" si="14"/>
        <v>8.1572510012536209E-2</v>
      </c>
      <c r="E72">
        <f t="shared" si="15"/>
        <v>7.8481367723433629E-2</v>
      </c>
    </row>
    <row r="73" spans="2:5" x14ac:dyDescent="0.25">
      <c r="B73">
        <f t="shared" si="16"/>
        <v>6.9999999999999911</v>
      </c>
      <c r="C73">
        <f t="shared" si="13"/>
        <v>0.75390225434331049</v>
      </c>
      <c r="D73">
        <f t="shared" si="14"/>
        <v>7.5390225434331049E-2</v>
      </c>
      <c r="E73">
        <f t="shared" si="15"/>
        <v>7.1922446039306184E-2</v>
      </c>
    </row>
    <row r="74" spans="2:5" x14ac:dyDescent="0.25">
      <c r="B74">
        <f t="shared" si="16"/>
        <v>7.0999999999999908</v>
      </c>
      <c r="C74">
        <f t="shared" si="13"/>
        <v>0.68454666644281303</v>
      </c>
      <c r="D74">
        <f t="shared" si="14"/>
        <v>6.8454666644281306E-2</v>
      </c>
      <c r="E74">
        <f t="shared" si="15"/>
        <v>6.4644899048753771E-2</v>
      </c>
    </row>
    <row r="75" spans="2:5" x14ac:dyDescent="0.25">
      <c r="B75">
        <f t="shared" si="16"/>
        <v>7.1999999999999904</v>
      </c>
      <c r="C75">
        <f t="shared" si="13"/>
        <v>0.60835131453226232</v>
      </c>
      <c r="D75">
        <f t="shared" si="14"/>
        <v>6.0835131453226235E-2</v>
      </c>
      <c r="E75">
        <f t="shared" si="15"/>
        <v>5.6721441595668803E-2</v>
      </c>
    </row>
    <row r="76" spans="2:5" x14ac:dyDescent="0.25">
      <c r="B76">
        <f t="shared" si="16"/>
        <v>7.2999999999999901</v>
      </c>
      <c r="C76">
        <f t="shared" si="13"/>
        <v>0.52607751738111364</v>
      </c>
      <c r="D76">
        <f t="shared" si="14"/>
        <v>5.2607751738111365E-2</v>
      </c>
      <c r="E76">
        <f t="shared" si="15"/>
        <v>4.8231242247775676E-2</v>
      </c>
    </row>
    <row r="77" spans="2:5" x14ac:dyDescent="0.25">
      <c r="B77">
        <f t="shared" si="16"/>
        <v>7.3999999999999897</v>
      </c>
      <c r="C77">
        <f t="shared" si="13"/>
        <v>0.4385473275743999</v>
      </c>
      <c r="D77">
        <f t="shared" si="14"/>
        <v>4.3854732757439993E-2</v>
      </c>
      <c r="E77">
        <f t="shared" si="15"/>
        <v>3.9259132270471786E-2</v>
      </c>
    </row>
    <row r="78" spans="2:5" x14ac:dyDescent="0.25">
      <c r="B78">
        <f t="shared" si="16"/>
        <v>7.4999999999999893</v>
      </c>
      <c r="C78">
        <f t="shared" si="13"/>
        <v>0.34663531783503582</v>
      </c>
      <c r="D78">
        <f t="shared" si="14"/>
        <v>3.4663531783503586E-2</v>
      </c>
      <c r="E78">
        <f t="shared" si="15"/>
        <v>2.9894758020865095E-2</v>
      </c>
    </row>
    <row r="79" spans="2:5" x14ac:dyDescent="0.25">
      <c r="B79">
        <f t="shared" si="16"/>
        <v>7.599999999999989</v>
      </c>
      <c r="C79">
        <f t="shared" si="13"/>
        <v>0.25125984258226602</v>
      </c>
      <c r="D79">
        <f t="shared" si="14"/>
        <v>2.5125984258226604E-2</v>
      </c>
      <c r="E79">
        <f t="shared" si="15"/>
        <v>2.0231685231007091E-2</v>
      </c>
    </row>
    <row r="80" spans="2:5" x14ac:dyDescent="0.25">
      <c r="B80">
        <f t="shared" si="16"/>
        <v>7.6999999999999886</v>
      </c>
      <c r="C80">
        <f t="shared" si="13"/>
        <v>0.15337386203787576</v>
      </c>
      <c r="D80">
        <f t="shared" si="14"/>
        <v>1.5337386203787577E-2</v>
      </c>
      <c r="E80">
        <f t="shared" si="15"/>
        <v>1.0366464130026853E-2</v>
      </c>
    </row>
    <row r="81" spans="2:5" x14ac:dyDescent="0.25">
      <c r="B81">
        <f t="shared" si="16"/>
        <v>7.7999999999999883</v>
      </c>
      <c r="C81">
        <f t="shared" si="13"/>
        <v>5.3955420562661283E-2</v>
      </c>
      <c r="D81">
        <f t="shared" si="14"/>
        <v>5.3955420562661286E-3</v>
      </c>
      <c r="E81">
        <f t="shared" si="15"/>
        <v>3.9766474615683775E-4</v>
      </c>
    </row>
    <row r="82" spans="2:5" x14ac:dyDescent="0.25">
      <c r="B82">
        <f t="shared" si="16"/>
        <v>7.8999999999999879</v>
      </c>
      <c r="C82">
        <f t="shared" si="13"/>
        <v>-4.6002125639524528E-2</v>
      </c>
      <c r="D82">
        <f t="shared" si="14"/>
        <v>-4.6002125639524527E-3</v>
      </c>
      <c r="E82">
        <f t="shared" si="15"/>
        <v>-9.5751079724062868E-3</v>
      </c>
    </row>
    <row r="83" spans="2:5" x14ac:dyDescent="0.25">
      <c r="B83">
        <f t="shared" si="16"/>
        <v>7.9999999999999876</v>
      </c>
      <c r="C83">
        <f t="shared" si="13"/>
        <v>-0.14550003380860121</v>
      </c>
      <c r="D83">
        <f t="shared" si="14"/>
        <v>-1.4550003380860122E-2</v>
      </c>
      <c r="E83">
        <f t="shared" si="15"/>
        <v>-1.9452209377219018E-2</v>
      </c>
    </row>
    <row r="84" spans="2:5" x14ac:dyDescent="0.25">
      <c r="B84">
        <f t="shared" si="16"/>
        <v>8.0999999999999872</v>
      </c>
      <c r="C84">
        <f t="shared" si="13"/>
        <v>-0.24354415373577906</v>
      </c>
      <c r="D84">
        <f t="shared" si="14"/>
        <v>-2.4354415373577909E-2</v>
      </c>
      <c r="E84">
        <f t="shared" si="15"/>
        <v>-2.91349507359801E-2</v>
      </c>
    </row>
    <row r="85" spans="2:5" x14ac:dyDescent="0.25">
      <c r="B85">
        <f t="shared" si="16"/>
        <v>8.1999999999999869</v>
      </c>
      <c r="C85">
        <f t="shared" si="13"/>
        <v>-0.33915486098382286</v>
      </c>
      <c r="D85">
        <f t="shared" si="14"/>
        <v>-3.391548609838229E-2</v>
      </c>
      <c r="E85">
        <f t="shared" si="15"/>
        <v>-3.8526585297721544E-2</v>
      </c>
    </row>
    <row r="86" spans="2:5" x14ac:dyDescent="0.25">
      <c r="B86">
        <f t="shared" si="16"/>
        <v>8.2999999999999865</v>
      </c>
      <c r="C86">
        <f t="shared" si="13"/>
        <v>-0.43137684497060802</v>
      </c>
      <c r="D86">
        <f t="shared" si="14"/>
        <v>-4.3137684497060805E-2</v>
      </c>
      <c r="E86">
        <f t="shared" si="15"/>
        <v>-4.7533274954364074E-2</v>
      </c>
    </row>
    <row r="87" spans="2:5" x14ac:dyDescent="0.25">
      <c r="B87">
        <f t="shared" si="16"/>
        <v>8.3999999999999861</v>
      </c>
      <c r="C87">
        <f t="shared" si="13"/>
        <v>-0.51928865411667346</v>
      </c>
      <c r="D87">
        <f t="shared" si="14"/>
        <v>-5.1928865411667351E-2</v>
      </c>
      <c r="E87">
        <f t="shared" si="15"/>
        <v>-5.6065027840074291E-2</v>
      </c>
    </row>
    <row r="88" spans="2:5" x14ac:dyDescent="0.25">
      <c r="B88">
        <f t="shared" si="16"/>
        <v>8.4999999999999858</v>
      </c>
      <c r="C88">
        <f t="shared" si="13"/>
        <v>-0.60201190268481231</v>
      </c>
      <c r="D88">
        <f t="shared" si="14"/>
        <v>-6.0201190268481232E-2</v>
      </c>
      <c r="E88">
        <f t="shared" si="15"/>
        <v>-6.4036597500240711E-2</v>
      </c>
    </row>
    <row r="89" spans="2:5" x14ac:dyDescent="0.25">
      <c r="B89">
        <f t="shared" si="16"/>
        <v>8.5999999999999854</v>
      </c>
      <c r="C89">
        <f t="shared" si="13"/>
        <v>-0.67872004732000202</v>
      </c>
      <c r="D89">
        <f t="shared" si="14"/>
        <v>-6.787200473200021E-2</v>
      </c>
      <c r="E89">
        <f t="shared" si="15"/>
        <v>-7.1368334645869558E-2</v>
      </c>
    </row>
    <row r="90" spans="2:5" x14ac:dyDescent="0.25">
      <c r="B90">
        <f t="shared" si="16"/>
        <v>8.6999999999999851</v>
      </c>
      <c r="C90">
        <f t="shared" si="13"/>
        <v>-0.74864664559738925</v>
      </c>
      <c r="D90">
        <f t="shared" si="14"/>
        <v>-7.4864664559738933E-2</v>
      </c>
      <c r="E90">
        <f t="shared" si="15"/>
        <v>-7.79869829829518E-2</v>
      </c>
    </row>
    <row r="91" spans="2:5" x14ac:dyDescent="0.25">
      <c r="B91">
        <f t="shared" si="16"/>
        <v>8.7999999999999847</v>
      </c>
      <c r="C91">
        <f t="shared" si="13"/>
        <v>-0.81109301406164658</v>
      </c>
      <c r="D91">
        <f t="shared" si="14"/>
        <v>-8.1109301406164666E-2</v>
      </c>
      <c r="E91">
        <f t="shared" si="15"/>
        <v>-8.3826411165137546E-2</v>
      </c>
    </row>
    <row r="92" spans="2:5" x14ac:dyDescent="0.25">
      <c r="B92">
        <f t="shared" si="16"/>
        <v>8.8999999999999844</v>
      </c>
      <c r="C92">
        <f t="shared" si="13"/>
        <v>-0.86543520924110418</v>
      </c>
      <c r="D92">
        <f t="shared" si="14"/>
        <v>-8.6543520924110426E-2</v>
      </c>
      <c r="E92">
        <f t="shared" si="15"/>
        <v>-8.8828273556288737E-2</v>
      </c>
    </row>
    <row r="93" spans="2:5" x14ac:dyDescent="0.25">
      <c r="B93">
        <f t="shared" si="16"/>
        <v>8.999999999999984</v>
      </c>
      <c r="C93">
        <f t="shared" si="13"/>
        <v>-0.91113026188467039</v>
      </c>
      <c r="D93">
        <f t="shared" si="14"/>
        <v>-9.1113026188467047E-2</v>
      </c>
      <c r="E93">
        <f t="shared" si="15"/>
        <v>-9.2942593200788862E-2</v>
      </c>
    </row>
    <row r="94" spans="2:5" x14ac:dyDescent="0.25">
      <c r="B94">
        <f t="shared" si="16"/>
        <v>9.0999999999999837</v>
      </c>
      <c r="C94">
        <f t="shared" si="13"/>
        <v>-0.94772160213110679</v>
      </c>
      <c r="D94">
        <f t="shared" si="14"/>
        <v>-9.477216021311069E-2</v>
      </c>
      <c r="E94">
        <f t="shared" si="15"/>
        <v>-9.6128261176763347E-2</v>
      </c>
    </row>
    <row r="95" spans="2:5" x14ac:dyDescent="0.25">
      <c r="B95">
        <f t="shared" si="16"/>
        <v>9.1999999999999833</v>
      </c>
      <c r="C95">
        <f t="shared" si="13"/>
        <v>-0.97484362140416003</v>
      </c>
      <c r="D95">
        <f t="shared" si="14"/>
        <v>-9.7484362140416003E-2</v>
      </c>
      <c r="E95">
        <f t="shared" si="15"/>
        <v>-9.8353447342838074E-2</v>
      </c>
    </row>
    <row r="96" spans="2:5" x14ac:dyDescent="0.25">
      <c r="B96">
        <f t="shared" si="16"/>
        <v>9.2999999999999829</v>
      </c>
      <c r="C96">
        <f t="shared" si="13"/>
        <v>-0.99222532545260134</v>
      </c>
      <c r="D96">
        <f t="shared" si="14"/>
        <v>-9.9222532545260145E-2</v>
      </c>
      <c r="E96">
        <f t="shared" si="15"/>
        <v>-9.9595918374390371E-2</v>
      </c>
    </row>
    <row r="97" spans="2:5" x14ac:dyDescent="0.25">
      <c r="B97">
        <f t="shared" si="16"/>
        <v>9.3999999999999826</v>
      </c>
      <c r="C97">
        <f t="shared" si="13"/>
        <v>-0.99969304203520604</v>
      </c>
      <c r="D97">
        <f t="shared" si="14"/>
        <v>-9.9969304203520612E-2</v>
      </c>
      <c r="E97">
        <f t="shared" si="15"/>
        <v>-4.9984652101760306E-2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33"/>
  <sheetViews>
    <sheetView workbookViewId="0">
      <selection activeCell="A16" sqref="A16:B17"/>
    </sheetView>
  </sheetViews>
  <sheetFormatPr defaultRowHeight="12.75" x14ac:dyDescent="0.25"/>
  <cols>
    <col min="7" max="7" width="12.796875" bestFit="1" customWidth="1"/>
  </cols>
  <sheetData>
    <row r="1" spans="1:6" s="1" customFormat="1" x14ac:dyDescent="0.25">
      <c r="A1" s="5" t="s">
        <v>7</v>
      </c>
      <c r="B1" s="5" t="s">
        <v>8</v>
      </c>
      <c r="C1" s="5" t="s">
        <v>9</v>
      </c>
      <c r="D1" s="5" t="s">
        <v>10</v>
      </c>
      <c r="E1" s="5" t="s">
        <v>11</v>
      </c>
    </row>
    <row r="2" spans="1:6" x14ac:dyDescent="0.25">
      <c r="A2" s="4">
        <v>0</v>
      </c>
      <c r="B2" s="4">
        <v>-0.27832000000000001</v>
      </c>
      <c r="C2" s="4"/>
      <c r="D2" s="4"/>
      <c r="E2" s="4"/>
    </row>
    <row r="3" spans="1:6" x14ac:dyDescent="0.25">
      <c r="A3" s="4">
        <f>A2+1</f>
        <v>1</v>
      </c>
      <c r="B3" s="4">
        <v>3.3702999999999999</v>
      </c>
      <c r="C3" s="4"/>
      <c r="D3" s="4"/>
      <c r="E3" s="4"/>
    </row>
    <row r="4" spans="1:6" x14ac:dyDescent="0.25">
      <c r="A4" s="4">
        <f t="shared" ref="A4:A12" si="0">A3+1</f>
        <v>2</v>
      </c>
      <c r="B4" s="4">
        <v>3.7018</v>
      </c>
      <c r="C4" s="4"/>
      <c r="D4" s="4"/>
      <c r="E4" s="4"/>
    </row>
    <row r="5" spans="1:6" x14ac:dyDescent="0.25">
      <c r="A5" s="4">
        <f t="shared" si="0"/>
        <v>3</v>
      </c>
      <c r="B5" s="4">
        <v>4.7366000000000001</v>
      </c>
      <c r="C5" s="4"/>
      <c r="D5" s="4"/>
      <c r="E5" s="4"/>
    </row>
    <row r="6" spans="1:6" x14ac:dyDescent="0.25">
      <c r="A6" s="4">
        <f t="shared" si="0"/>
        <v>4</v>
      </c>
      <c r="B6" s="4">
        <v>7.6783999999999999</v>
      </c>
      <c r="C6" s="4"/>
      <c r="D6" s="4"/>
      <c r="E6" s="4"/>
    </row>
    <row r="7" spans="1:6" x14ac:dyDescent="0.25">
      <c r="A7" s="4">
        <f t="shared" si="0"/>
        <v>5</v>
      </c>
      <c r="B7" s="4">
        <v>12.226000000000001</v>
      </c>
      <c r="C7" s="4"/>
      <c r="D7" s="4"/>
      <c r="E7" s="4"/>
    </row>
    <row r="8" spans="1:6" x14ac:dyDescent="0.25">
      <c r="A8" s="4">
        <f t="shared" si="0"/>
        <v>6</v>
      </c>
      <c r="B8" s="4">
        <v>13.992000000000001</v>
      </c>
      <c r="C8" s="4"/>
      <c r="D8" s="4"/>
      <c r="E8" s="4"/>
    </row>
    <row r="9" spans="1:6" x14ac:dyDescent="0.25">
      <c r="A9" s="4">
        <f t="shared" si="0"/>
        <v>7</v>
      </c>
      <c r="B9" s="4">
        <v>18.175999999999998</v>
      </c>
      <c r="C9" s="4"/>
      <c r="D9" s="4"/>
      <c r="E9" s="4"/>
    </row>
    <row r="10" spans="1:6" x14ac:dyDescent="0.25">
      <c r="A10" s="4">
        <f t="shared" si="0"/>
        <v>8</v>
      </c>
      <c r="B10" s="4">
        <v>22.617999999999999</v>
      </c>
      <c r="C10" s="4"/>
      <c r="D10" s="4"/>
      <c r="E10" s="4"/>
    </row>
    <row r="11" spans="1:6" x14ac:dyDescent="0.25">
      <c r="A11" s="4">
        <f t="shared" si="0"/>
        <v>9</v>
      </c>
      <c r="B11" s="4">
        <v>25.300999999999998</v>
      </c>
      <c r="C11" s="4"/>
      <c r="D11" s="4"/>
      <c r="E11" s="4"/>
    </row>
    <row r="12" spans="1:6" x14ac:dyDescent="0.25">
      <c r="A12" s="4">
        <f t="shared" si="0"/>
        <v>10</v>
      </c>
      <c r="B12" s="4">
        <v>28.684999999999999</v>
      </c>
      <c r="C12" s="4"/>
      <c r="D12" s="4"/>
      <c r="E12" s="4"/>
    </row>
    <row r="13" spans="1:6" x14ac:dyDescent="0.25">
      <c r="F13" s="1" t="s">
        <v>13</v>
      </c>
    </row>
    <row r="14" spans="1:6" x14ac:dyDescent="0.25">
      <c r="A14">
        <f>SUM(A2:A12)</f>
        <v>55</v>
      </c>
    </row>
    <row r="16" spans="1:6" x14ac:dyDescent="0.25">
      <c r="A16" s="7" t="s">
        <v>12</v>
      </c>
      <c r="B16" s="7" t="s">
        <v>14</v>
      </c>
    </row>
    <row r="17" spans="1:5" x14ac:dyDescent="0.25">
      <c r="A17" s="7"/>
      <c r="B17" s="7"/>
    </row>
    <row r="19" spans="1:5" x14ac:dyDescent="0.25">
      <c r="A19" s="1" t="s">
        <v>7</v>
      </c>
      <c r="B19" s="1" t="s">
        <v>8</v>
      </c>
      <c r="C19" s="1" t="s">
        <v>15</v>
      </c>
      <c r="D19" s="1" t="s">
        <v>16</v>
      </c>
      <c r="E19" s="1" t="s">
        <v>17</v>
      </c>
    </row>
    <row r="20" spans="1:5" x14ac:dyDescent="0.25">
      <c r="A20">
        <v>0</v>
      </c>
      <c r="B20">
        <v>-0.27832000000000001</v>
      </c>
    </row>
    <row r="21" spans="1:5" x14ac:dyDescent="0.25">
      <c r="A21">
        <f>A20+1</f>
        <v>1</v>
      </c>
      <c r="B21">
        <v>3.3702999999999999</v>
      </c>
    </row>
    <row r="22" spans="1:5" x14ac:dyDescent="0.25">
      <c r="A22">
        <f t="shared" ref="A22:A30" si="1">A21+1</f>
        <v>2</v>
      </c>
      <c r="B22">
        <v>3.7018</v>
      </c>
    </row>
    <row r="23" spans="1:5" x14ac:dyDescent="0.25">
      <c r="A23">
        <f t="shared" si="1"/>
        <v>3</v>
      </c>
      <c r="B23">
        <v>4.7366000000000001</v>
      </c>
    </row>
    <row r="24" spans="1:5" x14ac:dyDescent="0.25">
      <c r="A24">
        <f t="shared" si="1"/>
        <v>4</v>
      </c>
      <c r="B24">
        <v>7.6783999999999999</v>
      </c>
    </row>
    <row r="25" spans="1:5" x14ac:dyDescent="0.25">
      <c r="A25">
        <f t="shared" si="1"/>
        <v>5</v>
      </c>
      <c r="B25">
        <v>12.226000000000001</v>
      </c>
    </row>
    <row r="26" spans="1:5" x14ac:dyDescent="0.25">
      <c r="A26">
        <f t="shared" si="1"/>
        <v>6</v>
      </c>
      <c r="B26">
        <v>13.992000000000001</v>
      </c>
    </row>
    <row r="27" spans="1:5" x14ac:dyDescent="0.25">
      <c r="A27">
        <f t="shared" si="1"/>
        <v>7</v>
      </c>
      <c r="B27">
        <v>18.175999999999998</v>
      </c>
    </row>
    <row r="28" spans="1:5" x14ac:dyDescent="0.25">
      <c r="A28">
        <f t="shared" si="1"/>
        <v>8</v>
      </c>
      <c r="B28">
        <v>22.617999999999999</v>
      </c>
    </row>
    <row r="29" spans="1:5" x14ac:dyDescent="0.25">
      <c r="A29">
        <f t="shared" si="1"/>
        <v>9</v>
      </c>
      <c r="B29">
        <v>25.300999999999998</v>
      </c>
    </row>
    <row r="30" spans="1:5" x14ac:dyDescent="0.25">
      <c r="A30">
        <f t="shared" si="1"/>
        <v>10</v>
      </c>
      <c r="B30">
        <v>28.684999999999999</v>
      </c>
    </row>
    <row r="32" spans="1:5" x14ac:dyDescent="0.25">
      <c r="A32" s="6" t="s">
        <v>18</v>
      </c>
      <c r="B32" s="6" t="s">
        <v>19</v>
      </c>
    </row>
    <row r="33" spans="1:2" x14ac:dyDescent="0.25">
      <c r="A33" s="7"/>
      <c r="B33" s="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2-1作業例</vt:lpstr>
      <vt:lpstr>2-2作業例</vt:lpstr>
      <vt:lpstr>2-3作業例</vt:lpstr>
      <vt:lpstr>2-4作業例</vt:lpstr>
      <vt:lpstr>2-5作業例</vt:lpstr>
      <vt:lpstr>2-6作業シート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satoruyamauchi</dc:creator>
  <cp:lastModifiedBy>miuchi</cp:lastModifiedBy>
  <dcterms:created xsi:type="dcterms:W3CDTF">2014-05-01T09:13:43Z</dcterms:created>
  <dcterms:modified xsi:type="dcterms:W3CDTF">2017-04-07T02:32:21Z</dcterms:modified>
</cp:coreProperties>
</file>