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uchi\html\miuchi\education\lecture\2015_jouhou\lecture02\"/>
    </mc:Choice>
  </mc:AlternateContent>
  <bookViews>
    <workbookView xWindow="0" yWindow="0" windowWidth="5076" windowHeight="7188" activeTab="1"/>
  </bookViews>
  <sheets>
    <sheet name="入力例2-1,2" sheetId="3" r:id="rId1"/>
    <sheet name="2-1,2解答例" sheetId="2" r:id="rId2"/>
    <sheet name="2-3作業例" sheetId="4" r:id="rId3"/>
    <sheet name="2-4作業例" sheetId="5" r:id="rId4"/>
    <sheet name="2-5作業例" sheetId="7" r:id="rId5"/>
    <sheet name="2-6作業例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6" l="1"/>
  <c r="K1" i="6"/>
  <c r="K2" i="6"/>
  <c r="J2" i="6"/>
  <c r="G2" i="6"/>
  <c r="H2" i="6"/>
  <c r="H1" i="6"/>
  <c r="G1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2" i="7"/>
  <c r="B2" i="7"/>
  <c r="C2" i="7" s="1"/>
  <c r="B3" i="7"/>
  <c r="B4" i="7"/>
  <c r="B5" i="7"/>
  <c r="B6" i="7"/>
  <c r="C6" i="7" s="1"/>
  <c r="B7" i="7"/>
  <c r="B8" i="7"/>
  <c r="B9" i="7"/>
  <c r="B10" i="7"/>
  <c r="C10" i="7" s="1"/>
  <c r="B11" i="7"/>
  <c r="B12" i="7"/>
  <c r="B13" i="7"/>
  <c r="B14" i="7"/>
  <c r="C14" i="7" s="1"/>
  <c r="B15" i="7"/>
  <c r="B16" i="7"/>
  <c r="B17" i="7"/>
  <c r="B18" i="7"/>
  <c r="C18" i="7" s="1"/>
  <c r="B19" i="7"/>
  <c r="B20" i="7"/>
  <c r="B21" i="7"/>
  <c r="B22" i="7"/>
  <c r="C22" i="7" s="1"/>
  <c r="B23" i="7"/>
  <c r="B24" i="7"/>
  <c r="B25" i="7"/>
  <c r="B26" i="7"/>
  <c r="C26" i="7" s="1"/>
  <c r="B27" i="7"/>
  <c r="B28" i="7"/>
  <c r="B29" i="7"/>
  <c r="B30" i="7"/>
  <c r="C30" i="7" s="1"/>
  <c r="B31" i="7"/>
  <c r="B32" i="7"/>
  <c r="B1" i="7"/>
  <c r="C1" i="7" s="1"/>
  <c r="C32" i="7"/>
  <c r="C31" i="7"/>
  <c r="C29" i="7"/>
  <c r="C28" i="7"/>
  <c r="C27" i="7"/>
  <c r="C25" i="7"/>
  <c r="C24" i="7"/>
  <c r="C23" i="7"/>
  <c r="C21" i="7"/>
  <c r="C20" i="7"/>
  <c r="C19" i="7"/>
  <c r="C17" i="7"/>
  <c r="C16" i="7"/>
  <c r="C15" i="7"/>
  <c r="C13" i="7"/>
  <c r="C12" i="7"/>
  <c r="C11" i="7"/>
  <c r="C9" i="7"/>
  <c r="C8" i="7"/>
  <c r="C7" i="7"/>
  <c r="C5" i="7"/>
  <c r="C4" i="7"/>
  <c r="C3" i="7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1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1" i="5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" i="4"/>
  <c r="G15" i="2"/>
  <c r="F15" i="2"/>
  <c r="G13" i="2"/>
  <c r="G11" i="2"/>
  <c r="G10" i="2"/>
  <c r="G9" i="2"/>
  <c r="G8" i="2"/>
  <c r="G7" i="2"/>
  <c r="G6" i="2"/>
  <c r="G5" i="2"/>
  <c r="G4" i="2"/>
  <c r="G3" i="2"/>
  <c r="G2" i="2"/>
  <c r="G12" i="2" s="1"/>
  <c r="G14" i="2" s="1"/>
  <c r="F13" i="2"/>
  <c r="F12" i="2"/>
  <c r="F14" i="2" s="1"/>
  <c r="F3" i="2"/>
  <c r="F4" i="2"/>
  <c r="F5" i="2"/>
  <c r="F6" i="2"/>
  <c r="F7" i="2"/>
  <c r="F8" i="2"/>
  <c r="F9" i="2"/>
  <c r="F10" i="2"/>
  <c r="F11" i="2"/>
  <c r="F2" i="2"/>
  <c r="B14" i="2"/>
  <c r="B13" i="2"/>
  <c r="B12" i="2"/>
  <c r="D11" i="2"/>
  <c r="E11" i="2" s="1"/>
  <c r="E10" i="2"/>
  <c r="D10" i="2"/>
  <c r="D9" i="2"/>
  <c r="E9" i="2" s="1"/>
  <c r="E8" i="2"/>
  <c r="D8" i="2"/>
  <c r="D7" i="2"/>
  <c r="E7" i="2" s="1"/>
  <c r="E6" i="2"/>
  <c r="D6" i="2"/>
  <c r="D5" i="2"/>
  <c r="E5" i="2" s="1"/>
  <c r="E4" i="2"/>
  <c r="D4" i="2"/>
  <c r="D3" i="2"/>
  <c r="E3" i="2" s="1"/>
  <c r="E2" i="2"/>
  <c r="D2" i="2"/>
</calcChain>
</file>

<file path=xl/sharedStrings.xml><?xml version="1.0" encoding="utf-8"?>
<sst xmlns="http://schemas.openxmlformats.org/spreadsheetml/2006/main" count="14" uniqueCount="11">
  <si>
    <t>テストA</t>
    <phoneticPr fontId="1"/>
  </si>
  <si>
    <t>テストB</t>
    <phoneticPr fontId="1"/>
  </si>
  <si>
    <t>学籍番号</t>
    <rPh sb="0" eb="2">
      <t>ガクセキ</t>
    </rPh>
    <rPh sb="2" eb="4">
      <t>バンゴウ</t>
    </rPh>
    <phoneticPr fontId="1"/>
  </si>
  <si>
    <t>A+B</t>
    <phoneticPr fontId="1"/>
  </si>
  <si>
    <t>平均値</t>
    <rPh sb="0" eb="3">
      <t>ヘイキンチ</t>
    </rPh>
    <phoneticPr fontId="1"/>
  </si>
  <si>
    <t>平均点</t>
    <rPh sb="0" eb="3">
      <t>ヘイキンテン</t>
    </rPh>
    <phoneticPr fontId="1"/>
  </si>
  <si>
    <t>人数</t>
    <rPh sb="0" eb="2">
      <t>ニンズウ</t>
    </rPh>
    <phoneticPr fontId="1"/>
  </si>
  <si>
    <t>合計点</t>
    <rPh sb="0" eb="2">
      <t>ゴウケイ</t>
    </rPh>
    <rPh sb="2" eb="3">
      <t>テン</t>
    </rPh>
    <phoneticPr fontId="1"/>
  </si>
  <si>
    <t>テストA差の2乗</t>
    <rPh sb="4" eb="5">
      <t>サ</t>
    </rPh>
    <rPh sb="7" eb="8">
      <t>ジョウ</t>
    </rPh>
    <phoneticPr fontId="1"/>
  </si>
  <si>
    <t>標準偏差</t>
    <rPh sb="0" eb="2">
      <t>ヒョウジュン</t>
    </rPh>
    <rPh sb="2" eb="4">
      <t>ヘンサ</t>
    </rPh>
    <phoneticPr fontId="1"/>
  </si>
  <si>
    <t>テストB差の2乗</t>
    <rPh sb="4" eb="5">
      <t>サ</t>
    </rPh>
    <rPh sb="7" eb="8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</si>
</sst>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'2-3作業例'!$B$1:$B$31</c:f>
              <c:numCache>
                <c:formatCode>General</c:formatCode>
                <c:ptCount val="3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  <c:pt idx="11">
                  <c:v>6.9115038378975457</c:v>
                </c:pt>
                <c:pt idx="12">
                  <c:v>7.5398223686155035</c:v>
                </c:pt>
                <c:pt idx="13">
                  <c:v>8.1681408993334621</c:v>
                </c:pt>
                <c:pt idx="14">
                  <c:v>8.7964594300514207</c:v>
                </c:pt>
                <c:pt idx="15">
                  <c:v>9.4247779607693793</c:v>
                </c:pt>
                <c:pt idx="16">
                  <c:v>10.053096491487338</c:v>
                </c:pt>
                <c:pt idx="17">
                  <c:v>10.681415022205297</c:v>
                </c:pt>
                <c:pt idx="18">
                  <c:v>11.309733552923255</c:v>
                </c:pt>
                <c:pt idx="19">
                  <c:v>11.938052083641214</c:v>
                </c:pt>
                <c:pt idx="20">
                  <c:v>12.566370614359172</c:v>
                </c:pt>
                <c:pt idx="21">
                  <c:v>13.194689145077131</c:v>
                </c:pt>
                <c:pt idx="22">
                  <c:v>13.823007675795091</c:v>
                </c:pt>
                <c:pt idx="23">
                  <c:v>14.451326206513047</c:v>
                </c:pt>
                <c:pt idx="24">
                  <c:v>15.079644737231007</c:v>
                </c:pt>
                <c:pt idx="25">
                  <c:v>15.707963267948966</c:v>
                </c:pt>
                <c:pt idx="26">
                  <c:v>16.336281798666924</c:v>
                </c:pt>
                <c:pt idx="27">
                  <c:v>16.964600329384883</c:v>
                </c:pt>
                <c:pt idx="28">
                  <c:v>17.592918860102841</c:v>
                </c:pt>
                <c:pt idx="29">
                  <c:v>18.2212373908208</c:v>
                </c:pt>
                <c:pt idx="30">
                  <c:v>18.849555921538759</c:v>
                </c:pt>
              </c:numCache>
            </c:numRef>
          </c:xVal>
          <c:yVal>
            <c:numRef>
              <c:f>'2-3作業例'!$C$1:$C$31</c:f>
              <c:numCache>
                <c:formatCode>General</c:formatCode>
                <c:ptCount val="31"/>
                <c:pt idx="0">
                  <c:v>0</c:v>
                </c:pt>
                <c:pt idx="1">
                  <c:v>0.58778525229247314</c:v>
                </c:pt>
                <c:pt idx="2">
                  <c:v>0.95105651629515353</c:v>
                </c:pt>
                <c:pt idx="3">
                  <c:v>0.95105651629515364</c:v>
                </c:pt>
                <c:pt idx="4">
                  <c:v>0.58778525229247325</c:v>
                </c:pt>
                <c:pt idx="5">
                  <c:v>1.22514845490862E-16</c:v>
                </c:pt>
                <c:pt idx="6">
                  <c:v>-0.58778525229247303</c:v>
                </c:pt>
                <c:pt idx="7">
                  <c:v>-0.95105651629515353</c:v>
                </c:pt>
                <c:pt idx="8">
                  <c:v>-0.95105651629515364</c:v>
                </c:pt>
                <c:pt idx="9">
                  <c:v>-0.58778525229247336</c:v>
                </c:pt>
                <c:pt idx="10">
                  <c:v>-2.45029690981724E-16</c:v>
                </c:pt>
                <c:pt idx="11">
                  <c:v>0.58778525229247358</c:v>
                </c:pt>
                <c:pt idx="12">
                  <c:v>0.95105651629515353</c:v>
                </c:pt>
                <c:pt idx="13">
                  <c:v>0.95105651629515364</c:v>
                </c:pt>
                <c:pt idx="14">
                  <c:v>0.58778525229247336</c:v>
                </c:pt>
                <c:pt idx="15">
                  <c:v>3.67544536472586E-16</c:v>
                </c:pt>
                <c:pt idx="16">
                  <c:v>-0.5877852522924728</c:v>
                </c:pt>
                <c:pt idx="17">
                  <c:v>-0.95105651629515342</c:v>
                </c:pt>
                <c:pt idx="18">
                  <c:v>-0.95105651629515375</c:v>
                </c:pt>
                <c:pt idx="19">
                  <c:v>-0.58778525229247347</c:v>
                </c:pt>
                <c:pt idx="20">
                  <c:v>-4.90059381963448E-16</c:v>
                </c:pt>
                <c:pt idx="21">
                  <c:v>0.58778525229247269</c:v>
                </c:pt>
                <c:pt idx="22">
                  <c:v>0.95105651629515398</c:v>
                </c:pt>
                <c:pt idx="23">
                  <c:v>0.95105651629515431</c:v>
                </c:pt>
                <c:pt idx="24">
                  <c:v>0.58778525229247358</c:v>
                </c:pt>
                <c:pt idx="25">
                  <c:v>6.1257422745431001E-16</c:v>
                </c:pt>
                <c:pt idx="26">
                  <c:v>-0.58778525229247258</c:v>
                </c:pt>
                <c:pt idx="27">
                  <c:v>-0.95105651629515342</c:v>
                </c:pt>
                <c:pt idx="28">
                  <c:v>-0.95105651629515375</c:v>
                </c:pt>
                <c:pt idx="29">
                  <c:v>-0.58778525229247369</c:v>
                </c:pt>
                <c:pt idx="30">
                  <c:v>-7.3508907294517201E-16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08752"/>
        <c:axId val="693510928"/>
      </c:scatterChart>
      <c:valAx>
        <c:axId val="69350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510928"/>
        <c:crosses val="autoZero"/>
        <c:crossBetween val="midCat"/>
      </c:valAx>
      <c:valAx>
        <c:axId val="69351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50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'2-4作業例'!$A$1:$A$34</c:f>
              <c:numCache>
                <c:formatCode>General</c:formatCode>
                <c:ptCount val="34"/>
                <c:pt idx="0">
                  <c:v>-0.1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</c:numCache>
            </c:numRef>
          </c:xVal>
          <c:yVal>
            <c:numRef>
              <c:f>'2-4作業例'!$B$1:$B$34</c:f>
              <c:numCache>
                <c:formatCode>General</c:formatCode>
                <c:ptCount val="34"/>
                <c:pt idx="0">
                  <c:v>0.21000000000000002</c:v>
                </c:pt>
                <c:pt idx="1">
                  <c:v>0</c:v>
                </c:pt>
                <c:pt idx="2">
                  <c:v>-0.19</c:v>
                </c:pt>
                <c:pt idx="3">
                  <c:v>-0.36</c:v>
                </c:pt>
                <c:pt idx="4">
                  <c:v>-0.51</c:v>
                </c:pt>
                <c:pt idx="5">
                  <c:v>-0.64</c:v>
                </c:pt>
                <c:pt idx="6">
                  <c:v>-0.75</c:v>
                </c:pt>
                <c:pt idx="7">
                  <c:v>-0.84</c:v>
                </c:pt>
                <c:pt idx="8">
                  <c:v>-0.90999999999999992</c:v>
                </c:pt>
                <c:pt idx="9">
                  <c:v>-0.96</c:v>
                </c:pt>
                <c:pt idx="10">
                  <c:v>-0.99</c:v>
                </c:pt>
                <c:pt idx="11">
                  <c:v>-1</c:v>
                </c:pt>
                <c:pt idx="12">
                  <c:v>-0.99</c:v>
                </c:pt>
                <c:pt idx="13">
                  <c:v>-0.96</c:v>
                </c:pt>
                <c:pt idx="14">
                  <c:v>-0.90999999999999992</c:v>
                </c:pt>
                <c:pt idx="15">
                  <c:v>-0.84000000000000008</c:v>
                </c:pt>
                <c:pt idx="16">
                  <c:v>-0.75</c:v>
                </c:pt>
                <c:pt idx="17">
                  <c:v>-0.63999999999999968</c:v>
                </c:pt>
                <c:pt idx="18">
                  <c:v>-0.51000000000000023</c:v>
                </c:pt>
                <c:pt idx="19">
                  <c:v>-0.35999999999999988</c:v>
                </c:pt>
                <c:pt idx="20">
                  <c:v>-0.18999999999999995</c:v>
                </c:pt>
                <c:pt idx="21">
                  <c:v>0</c:v>
                </c:pt>
                <c:pt idx="22">
                  <c:v>0.20999999999999996</c:v>
                </c:pt>
                <c:pt idx="23">
                  <c:v>0.44000000000000039</c:v>
                </c:pt>
                <c:pt idx="24">
                  <c:v>0.6899999999999995</c:v>
                </c:pt>
                <c:pt idx="25">
                  <c:v>0.96</c:v>
                </c:pt>
                <c:pt idx="26">
                  <c:v>1.25</c:v>
                </c:pt>
                <c:pt idx="27">
                  <c:v>1.5600000000000005</c:v>
                </c:pt>
                <c:pt idx="28">
                  <c:v>1.8900000000000006</c:v>
                </c:pt>
                <c:pt idx="29">
                  <c:v>2.2399999999999993</c:v>
                </c:pt>
                <c:pt idx="30">
                  <c:v>2.6100000000000003</c:v>
                </c:pt>
                <c:pt idx="31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11472"/>
        <c:axId val="725118112"/>
      </c:scatterChart>
      <c:valAx>
        <c:axId val="69351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118112"/>
        <c:crosses val="autoZero"/>
        <c:crossBetween val="midCat"/>
      </c:valAx>
      <c:valAx>
        <c:axId val="72511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51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'2-5作業例'!$A$1:$A$34</c:f>
              <c:numCache>
                <c:formatCode>General</c:formatCode>
                <c:ptCount val="34"/>
                <c:pt idx="0">
                  <c:v>-0.1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</c:numCache>
            </c:numRef>
          </c:xVal>
          <c:yVal>
            <c:numRef>
              <c:f>'2-5作業例'!$B$1:$B$34</c:f>
              <c:numCache>
                <c:formatCode>General</c:formatCode>
                <c:ptCount val="34"/>
                <c:pt idx="0">
                  <c:v>-1.5204900000000001</c:v>
                </c:pt>
                <c:pt idx="1">
                  <c:v>-1.5499000000000001</c:v>
                </c:pt>
                <c:pt idx="2">
                  <c:v>-1.58029</c:v>
                </c:pt>
                <c:pt idx="3">
                  <c:v>-1.6056600000000001</c:v>
                </c:pt>
                <c:pt idx="4">
                  <c:v>-1.62001</c:v>
                </c:pt>
                <c:pt idx="5">
                  <c:v>-1.61734</c:v>
                </c:pt>
                <c:pt idx="6">
                  <c:v>-1.59165</c:v>
                </c:pt>
                <c:pt idx="7">
                  <c:v>-1.53694</c:v>
                </c:pt>
                <c:pt idx="8">
                  <c:v>-1.4472100000000001</c:v>
                </c:pt>
                <c:pt idx="9">
                  <c:v>-1.31646</c:v>
                </c:pt>
                <c:pt idx="10">
                  <c:v>-1.13869</c:v>
                </c:pt>
                <c:pt idx="11">
                  <c:v>-0.90790000000000015</c:v>
                </c:pt>
                <c:pt idx="12">
                  <c:v>-0.61808999999999981</c:v>
                </c:pt>
                <c:pt idx="13">
                  <c:v>-0.26326000000000005</c:v>
                </c:pt>
                <c:pt idx="14">
                  <c:v>0.16259000000000068</c:v>
                </c:pt>
                <c:pt idx="15">
                  <c:v>0.6654599999999995</c:v>
                </c:pt>
                <c:pt idx="16">
                  <c:v>1.2513499999999995</c:v>
                </c:pt>
                <c:pt idx="17">
                  <c:v>1.9262600000000005</c:v>
                </c:pt>
                <c:pt idx="18">
                  <c:v>2.6961899999999996</c:v>
                </c:pt>
                <c:pt idx="19">
                  <c:v>3.5671400000000011</c:v>
                </c:pt>
                <c:pt idx="20">
                  <c:v>4.5451099999999984</c:v>
                </c:pt>
                <c:pt idx="21">
                  <c:v>5.6360999999999999</c:v>
                </c:pt>
                <c:pt idx="22">
                  <c:v>6.8461100000000021</c:v>
                </c:pt>
                <c:pt idx="23">
                  <c:v>8.1811400000000027</c:v>
                </c:pt>
                <c:pt idx="24">
                  <c:v>9.6471899999999984</c:v>
                </c:pt>
                <c:pt idx="25">
                  <c:v>11.250260000000001</c:v>
                </c:pt>
                <c:pt idx="26">
                  <c:v>12.99635</c:v>
                </c:pt>
                <c:pt idx="27">
                  <c:v>14.891460000000002</c:v>
                </c:pt>
                <c:pt idx="28">
                  <c:v>16.941590000000005</c:v>
                </c:pt>
                <c:pt idx="29">
                  <c:v>19.152739999999991</c:v>
                </c:pt>
                <c:pt idx="30">
                  <c:v>21.530909999999999</c:v>
                </c:pt>
                <c:pt idx="31">
                  <c:v>24.082100000000001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15936"/>
        <c:axId val="725119200"/>
      </c:scatterChart>
      <c:valAx>
        <c:axId val="72511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119200"/>
        <c:crosses val="autoZero"/>
        <c:crossBetween val="midCat"/>
      </c:valAx>
      <c:valAx>
        <c:axId val="72511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11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6</xdr:row>
      <xdr:rowOff>38100</xdr:rowOff>
    </xdr:from>
    <xdr:to>
      <xdr:col>13</xdr:col>
      <xdr:colOff>556260</xdr:colOff>
      <xdr:row>22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</xdr:colOff>
      <xdr:row>2</xdr:row>
      <xdr:rowOff>110490</xdr:rowOff>
    </xdr:from>
    <xdr:to>
      <xdr:col>10</xdr:col>
      <xdr:colOff>339090</xdr:colOff>
      <xdr:row>19</xdr:row>
      <xdr:rowOff>3810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582930</xdr:colOff>
      <xdr:row>2</xdr:row>
      <xdr:rowOff>49530</xdr:rowOff>
    </xdr:from>
    <xdr:to>
      <xdr:col>11</xdr:col>
      <xdr:colOff>278130</xdr:colOff>
      <xdr:row>18</xdr:row>
      <xdr:rowOff>110490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0" sqref="C10"/>
    </sheetView>
  </sheetViews>
  <sheetFormatPr defaultRowHeight="13.2" x14ac:dyDescent="0.2"/>
  <sheetData>
    <row r="1" spans="1:3" x14ac:dyDescent="0.2">
      <c r="A1" t="s">
        <v>2</v>
      </c>
      <c r="B1" t="s">
        <v>0</v>
      </c>
      <c r="C1" t="s">
        <v>1</v>
      </c>
    </row>
    <row r="2" spans="1:3" x14ac:dyDescent="0.2">
      <c r="A2">
        <v>1</v>
      </c>
      <c r="B2">
        <v>5</v>
      </c>
      <c r="C2">
        <v>0</v>
      </c>
    </row>
    <row r="3" spans="1:3" x14ac:dyDescent="0.2">
      <c r="A3">
        <v>2</v>
      </c>
      <c r="B3">
        <v>5</v>
      </c>
      <c r="C3">
        <v>1</v>
      </c>
    </row>
    <row r="4" spans="1:3" x14ac:dyDescent="0.2">
      <c r="A4">
        <v>3</v>
      </c>
      <c r="B4">
        <v>5</v>
      </c>
      <c r="C4">
        <v>2</v>
      </c>
    </row>
    <row r="5" spans="1:3" x14ac:dyDescent="0.2">
      <c r="A5">
        <v>4</v>
      </c>
      <c r="B5">
        <v>5</v>
      </c>
      <c r="C5">
        <v>3</v>
      </c>
    </row>
    <row r="6" spans="1:3" x14ac:dyDescent="0.2">
      <c r="A6">
        <v>5</v>
      </c>
      <c r="B6">
        <v>5</v>
      </c>
      <c r="C6">
        <v>4</v>
      </c>
    </row>
    <row r="7" spans="1:3" x14ac:dyDescent="0.2">
      <c r="A7">
        <v>6</v>
      </c>
      <c r="B7">
        <v>5</v>
      </c>
      <c r="C7">
        <v>5</v>
      </c>
    </row>
    <row r="8" spans="1:3" x14ac:dyDescent="0.2">
      <c r="A8">
        <v>7</v>
      </c>
      <c r="B8">
        <v>5</v>
      </c>
      <c r="C8">
        <v>4</v>
      </c>
    </row>
    <row r="9" spans="1:3" x14ac:dyDescent="0.2">
      <c r="A9">
        <v>8</v>
      </c>
      <c r="B9">
        <v>5</v>
      </c>
      <c r="C9">
        <v>3</v>
      </c>
    </row>
    <row r="10" spans="1:3" x14ac:dyDescent="0.2">
      <c r="A10">
        <v>9</v>
      </c>
      <c r="B10">
        <v>4</v>
      </c>
      <c r="C10">
        <v>2</v>
      </c>
    </row>
    <row r="11" spans="1:3" x14ac:dyDescent="0.2">
      <c r="A11">
        <v>10</v>
      </c>
      <c r="B11">
        <v>6</v>
      </c>
      <c r="C11">
        <v>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2" sqref="F2"/>
    </sheetView>
  </sheetViews>
  <sheetFormatPr defaultRowHeight="13.2" x14ac:dyDescent="0.2"/>
  <sheetData>
    <row r="1" spans="1:7" x14ac:dyDescent="0.2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8</v>
      </c>
      <c r="G1" t="s">
        <v>10</v>
      </c>
    </row>
    <row r="2" spans="1:7" x14ac:dyDescent="0.2">
      <c r="A2">
        <v>1</v>
      </c>
      <c r="B2">
        <v>5</v>
      </c>
      <c r="C2">
        <v>0</v>
      </c>
      <c r="D2">
        <f>B2+C2</f>
        <v>5</v>
      </c>
      <c r="E2">
        <f>D2/2</f>
        <v>2.5</v>
      </c>
      <c r="F2">
        <f>((B2-B$14)^2)</f>
        <v>0</v>
      </c>
      <c r="G2">
        <f>((C2-C$14)^2)</f>
        <v>0</v>
      </c>
    </row>
    <row r="3" spans="1:7" x14ac:dyDescent="0.2">
      <c r="A3">
        <v>2</v>
      </c>
      <c r="B3">
        <v>5</v>
      </c>
      <c r="C3">
        <v>1</v>
      </c>
      <c r="D3">
        <f t="shared" ref="D3:D11" si="0">B3+C3</f>
        <v>6</v>
      </c>
      <c r="E3">
        <f t="shared" ref="E3:E11" si="1">D3/2</f>
        <v>3</v>
      </c>
      <c r="F3">
        <f t="shared" ref="F3:G11" si="2">((B3-B$14)^2)</f>
        <v>0</v>
      </c>
      <c r="G3">
        <f t="shared" si="2"/>
        <v>1</v>
      </c>
    </row>
    <row r="4" spans="1:7" x14ac:dyDescent="0.2">
      <c r="A4">
        <v>3</v>
      </c>
      <c r="B4">
        <v>5</v>
      </c>
      <c r="C4">
        <v>2</v>
      </c>
      <c r="D4">
        <f t="shared" si="0"/>
        <v>7</v>
      </c>
      <c r="E4">
        <f t="shared" si="1"/>
        <v>3.5</v>
      </c>
      <c r="F4">
        <f t="shared" si="2"/>
        <v>0</v>
      </c>
      <c r="G4">
        <f t="shared" si="2"/>
        <v>4</v>
      </c>
    </row>
    <row r="5" spans="1:7" x14ac:dyDescent="0.2">
      <c r="A5">
        <v>4</v>
      </c>
      <c r="B5">
        <v>5</v>
      </c>
      <c r="C5">
        <v>3</v>
      </c>
      <c r="D5">
        <f t="shared" si="0"/>
        <v>8</v>
      </c>
      <c r="E5">
        <f t="shared" si="1"/>
        <v>4</v>
      </c>
      <c r="F5">
        <f t="shared" si="2"/>
        <v>0</v>
      </c>
      <c r="G5">
        <f t="shared" si="2"/>
        <v>9</v>
      </c>
    </row>
    <row r="6" spans="1:7" x14ac:dyDescent="0.2">
      <c r="A6">
        <v>5</v>
      </c>
      <c r="B6">
        <v>5</v>
      </c>
      <c r="C6">
        <v>4</v>
      </c>
      <c r="D6">
        <f t="shared" si="0"/>
        <v>9</v>
      </c>
      <c r="E6">
        <f t="shared" si="1"/>
        <v>4.5</v>
      </c>
      <c r="F6">
        <f t="shared" si="2"/>
        <v>0</v>
      </c>
      <c r="G6">
        <f t="shared" si="2"/>
        <v>16</v>
      </c>
    </row>
    <row r="7" spans="1:7" x14ac:dyDescent="0.2">
      <c r="A7">
        <v>6</v>
      </c>
      <c r="B7">
        <v>5</v>
      </c>
      <c r="C7">
        <v>5</v>
      </c>
      <c r="D7">
        <f t="shared" si="0"/>
        <v>10</v>
      </c>
      <c r="E7">
        <f t="shared" si="1"/>
        <v>5</v>
      </c>
      <c r="F7">
        <f t="shared" si="2"/>
        <v>0</v>
      </c>
      <c r="G7">
        <f t="shared" si="2"/>
        <v>25</v>
      </c>
    </row>
    <row r="8" spans="1:7" x14ac:dyDescent="0.2">
      <c r="A8">
        <v>7</v>
      </c>
      <c r="B8">
        <v>5</v>
      </c>
      <c r="C8">
        <v>4</v>
      </c>
      <c r="D8">
        <f t="shared" si="0"/>
        <v>9</v>
      </c>
      <c r="E8">
        <f t="shared" si="1"/>
        <v>4.5</v>
      </c>
      <c r="F8">
        <f t="shared" si="2"/>
        <v>0</v>
      </c>
      <c r="G8">
        <f t="shared" si="2"/>
        <v>16</v>
      </c>
    </row>
    <row r="9" spans="1:7" x14ac:dyDescent="0.2">
      <c r="A9">
        <v>8</v>
      </c>
      <c r="B9">
        <v>5</v>
      </c>
      <c r="C9">
        <v>3</v>
      </c>
      <c r="D9">
        <f t="shared" si="0"/>
        <v>8</v>
      </c>
      <c r="E9">
        <f t="shared" si="1"/>
        <v>4</v>
      </c>
      <c r="F9">
        <f t="shared" si="2"/>
        <v>0</v>
      </c>
      <c r="G9">
        <f t="shared" si="2"/>
        <v>9</v>
      </c>
    </row>
    <row r="10" spans="1:7" x14ac:dyDescent="0.2">
      <c r="A10">
        <v>9</v>
      </c>
      <c r="B10">
        <v>4</v>
      </c>
      <c r="C10">
        <v>2</v>
      </c>
      <c r="D10">
        <f t="shared" si="0"/>
        <v>6</v>
      </c>
      <c r="E10">
        <f t="shared" si="1"/>
        <v>3</v>
      </c>
      <c r="F10">
        <f t="shared" si="2"/>
        <v>1</v>
      </c>
      <c r="G10">
        <f t="shared" si="2"/>
        <v>4</v>
      </c>
    </row>
    <row r="11" spans="1:7" x14ac:dyDescent="0.2">
      <c r="A11">
        <v>10</v>
      </c>
      <c r="B11">
        <v>6</v>
      </c>
      <c r="C11">
        <v>1</v>
      </c>
      <c r="D11">
        <f t="shared" si="0"/>
        <v>7</v>
      </c>
      <c r="E11">
        <f t="shared" si="1"/>
        <v>3.5</v>
      </c>
      <c r="F11">
        <f t="shared" si="2"/>
        <v>1</v>
      </c>
      <c r="G11">
        <f t="shared" si="2"/>
        <v>1</v>
      </c>
    </row>
    <row r="12" spans="1:7" x14ac:dyDescent="0.2">
      <c r="A12" t="s">
        <v>7</v>
      </c>
      <c r="B12">
        <f>SUM(B2:B11)</f>
        <v>50</v>
      </c>
      <c r="F12">
        <f>SUM(F2:F11)</f>
        <v>2</v>
      </c>
      <c r="G12">
        <f>SUM(G2:G11)</f>
        <v>85</v>
      </c>
    </row>
    <row r="13" spans="1:7" x14ac:dyDescent="0.2">
      <c r="A13" t="s">
        <v>6</v>
      </c>
      <c r="B13">
        <f>ROWS(B2:B11)</f>
        <v>10</v>
      </c>
      <c r="F13">
        <f>ROWS(F2:F11)</f>
        <v>10</v>
      </c>
      <c r="G13">
        <f>ROWS(G2:G11)</f>
        <v>10</v>
      </c>
    </row>
    <row r="14" spans="1:7" x14ac:dyDescent="0.2">
      <c r="A14" t="s">
        <v>5</v>
      </c>
      <c r="B14">
        <f>B12/B13</f>
        <v>5</v>
      </c>
      <c r="F14">
        <f>F12/F13</f>
        <v>0.2</v>
      </c>
      <c r="G14">
        <f>G12/G13</f>
        <v>8.5</v>
      </c>
    </row>
    <row r="15" spans="1:7" x14ac:dyDescent="0.2">
      <c r="A15" t="s">
        <v>9</v>
      </c>
      <c r="F15">
        <f>SQRT(F14)</f>
        <v>0.44721359549995793</v>
      </c>
      <c r="G15">
        <f>SQRT(G14)</f>
        <v>2.9154759474226504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E11" sqref="E11"/>
    </sheetView>
  </sheetViews>
  <sheetFormatPr defaultRowHeight="13.2" x14ac:dyDescent="0.2"/>
  <sheetData>
    <row r="1" spans="1:3" x14ac:dyDescent="0.2">
      <c r="A1">
        <v>0</v>
      </c>
      <c r="B1">
        <f>A1*2*PI()</f>
        <v>0</v>
      </c>
      <c r="C1">
        <f>SIN(B1)</f>
        <v>0</v>
      </c>
    </row>
    <row r="2" spans="1:3" x14ac:dyDescent="0.2">
      <c r="A2">
        <v>0.1</v>
      </c>
      <c r="B2">
        <f t="shared" ref="B2:B31" si="0">A2*2*PI()</f>
        <v>0.62831853071795862</v>
      </c>
      <c r="C2">
        <f t="shared" ref="C2:C31" si="1">SIN(B2)</f>
        <v>0.58778525229247314</v>
      </c>
    </row>
    <row r="3" spans="1:3" x14ac:dyDescent="0.2">
      <c r="A3">
        <v>0.2</v>
      </c>
      <c r="B3">
        <f t="shared" si="0"/>
        <v>1.2566370614359172</v>
      </c>
      <c r="C3">
        <f t="shared" si="1"/>
        <v>0.95105651629515353</v>
      </c>
    </row>
    <row r="4" spans="1:3" x14ac:dyDescent="0.2">
      <c r="A4">
        <v>0.3</v>
      </c>
      <c r="B4">
        <f t="shared" si="0"/>
        <v>1.8849555921538759</v>
      </c>
      <c r="C4">
        <f t="shared" si="1"/>
        <v>0.95105651629515364</v>
      </c>
    </row>
    <row r="5" spans="1:3" x14ac:dyDescent="0.2">
      <c r="A5">
        <v>0.4</v>
      </c>
      <c r="B5">
        <f t="shared" si="0"/>
        <v>2.5132741228718345</v>
      </c>
      <c r="C5">
        <f t="shared" si="1"/>
        <v>0.58778525229247325</v>
      </c>
    </row>
    <row r="6" spans="1:3" x14ac:dyDescent="0.2">
      <c r="A6">
        <v>0.5</v>
      </c>
      <c r="B6">
        <f t="shared" si="0"/>
        <v>3.1415926535897931</v>
      </c>
      <c r="C6">
        <f t="shared" si="1"/>
        <v>1.22514845490862E-16</v>
      </c>
    </row>
    <row r="7" spans="1:3" x14ac:dyDescent="0.2">
      <c r="A7">
        <v>0.6</v>
      </c>
      <c r="B7">
        <f t="shared" si="0"/>
        <v>3.7699111843077517</v>
      </c>
      <c r="C7">
        <f t="shared" si="1"/>
        <v>-0.58778525229247303</v>
      </c>
    </row>
    <row r="8" spans="1:3" x14ac:dyDescent="0.2">
      <c r="A8">
        <v>0.7</v>
      </c>
      <c r="B8">
        <f t="shared" si="0"/>
        <v>4.3982297150257104</v>
      </c>
      <c r="C8">
        <f t="shared" si="1"/>
        <v>-0.95105651629515353</v>
      </c>
    </row>
    <row r="9" spans="1:3" x14ac:dyDescent="0.2">
      <c r="A9">
        <v>0.8</v>
      </c>
      <c r="B9">
        <f t="shared" si="0"/>
        <v>5.026548245743669</v>
      </c>
      <c r="C9">
        <f t="shared" si="1"/>
        <v>-0.95105651629515364</v>
      </c>
    </row>
    <row r="10" spans="1:3" x14ac:dyDescent="0.2">
      <c r="A10">
        <v>0.9</v>
      </c>
      <c r="B10">
        <f t="shared" si="0"/>
        <v>5.6548667764616276</v>
      </c>
      <c r="C10">
        <f t="shared" si="1"/>
        <v>-0.58778525229247336</v>
      </c>
    </row>
    <row r="11" spans="1:3" x14ac:dyDescent="0.2">
      <c r="A11">
        <v>1</v>
      </c>
      <c r="B11">
        <f t="shared" si="0"/>
        <v>6.2831853071795862</v>
      </c>
      <c r="C11">
        <f t="shared" si="1"/>
        <v>-2.45029690981724E-16</v>
      </c>
    </row>
    <row r="12" spans="1:3" x14ac:dyDescent="0.2">
      <c r="A12">
        <v>1.1000000000000001</v>
      </c>
      <c r="B12">
        <f t="shared" si="0"/>
        <v>6.9115038378975457</v>
      </c>
      <c r="C12">
        <f t="shared" si="1"/>
        <v>0.58778525229247358</v>
      </c>
    </row>
    <row r="13" spans="1:3" x14ac:dyDescent="0.2">
      <c r="A13">
        <v>1.2</v>
      </c>
      <c r="B13">
        <f t="shared" si="0"/>
        <v>7.5398223686155035</v>
      </c>
      <c r="C13">
        <f t="shared" si="1"/>
        <v>0.95105651629515353</v>
      </c>
    </row>
    <row r="14" spans="1:3" x14ac:dyDescent="0.2">
      <c r="A14">
        <v>1.3</v>
      </c>
      <c r="B14">
        <f t="shared" si="0"/>
        <v>8.1681408993334621</v>
      </c>
      <c r="C14">
        <f t="shared" si="1"/>
        <v>0.95105651629515364</v>
      </c>
    </row>
    <row r="15" spans="1:3" x14ac:dyDescent="0.2">
      <c r="A15">
        <v>1.4</v>
      </c>
      <c r="B15">
        <f t="shared" si="0"/>
        <v>8.7964594300514207</v>
      </c>
      <c r="C15">
        <f t="shared" si="1"/>
        <v>0.58778525229247336</v>
      </c>
    </row>
    <row r="16" spans="1:3" x14ac:dyDescent="0.2">
      <c r="A16">
        <v>1.5</v>
      </c>
      <c r="B16">
        <f t="shared" si="0"/>
        <v>9.4247779607693793</v>
      </c>
      <c r="C16">
        <f t="shared" si="1"/>
        <v>3.67544536472586E-16</v>
      </c>
    </row>
    <row r="17" spans="1:3" x14ac:dyDescent="0.2">
      <c r="A17">
        <v>1.6</v>
      </c>
      <c r="B17">
        <f t="shared" si="0"/>
        <v>10.053096491487338</v>
      </c>
      <c r="C17">
        <f t="shared" si="1"/>
        <v>-0.5877852522924728</v>
      </c>
    </row>
    <row r="18" spans="1:3" x14ac:dyDescent="0.2">
      <c r="A18">
        <v>1.7</v>
      </c>
      <c r="B18">
        <f t="shared" si="0"/>
        <v>10.681415022205297</v>
      </c>
      <c r="C18">
        <f t="shared" si="1"/>
        <v>-0.95105651629515342</v>
      </c>
    </row>
    <row r="19" spans="1:3" x14ac:dyDescent="0.2">
      <c r="A19">
        <v>1.8</v>
      </c>
      <c r="B19">
        <f t="shared" si="0"/>
        <v>11.309733552923255</v>
      </c>
      <c r="C19">
        <f t="shared" si="1"/>
        <v>-0.95105651629515375</v>
      </c>
    </row>
    <row r="20" spans="1:3" x14ac:dyDescent="0.2">
      <c r="A20">
        <v>1.9</v>
      </c>
      <c r="B20">
        <f t="shared" si="0"/>
        <v>11.938052083641214</v>
      </c>
      <c r="C20">
        <f t="shared" si="1"/>
        <v>-0.58778525229247347</v>
      </c>
    </row>
    <row r="21" spans="1:3" x14ac:dyDescent="0.2">
      <c r="A21">
        <v>2</v>
      </c>
      <c r="B21">
        <f t="shared" si="0"/>
        <v>12.566370614359172</v>
      </c>
      <c r="C21">
        <f t="shared" si="1"/>
        <v>-4.90059381963448E-16</v>
      </c>
    </row>
    <row r="22" spans="1:3" x14ac:dyDescent="0.2">
      <c r="A22">
        <v>2.1</v>
      </c>
      <c r="B22">
        <f t="shared" si="0"/>
        <v>13.194689145077131</v>
      </c>
      <c r="C22">
        <f t="shared" si="1"/>
        <v>0.58778525229247269</v>
      </c>
    </row>
    <row r="23" spans="1:3" x14ac:dyDescent="0.2">
      <c r="A23">
        <v>2.2000000000000002</v>
      </c>
      <c r="B23">
        <f t="shared" si="0"/>
        <v>13.823007675795091</v>
      </c>
      <c r="C23">
        <f t="shared" si="1"/>
        <v>0.95105651629515398</v>
      </c>
    </row>
    <row r="24" spans="1:3" x14ac:dyDescent="0.2">
      <c r="A24">
        <v>2.2999999999999998</v>
      </c>
      <c r="B24">
        <f t="shared" si="0"/>
        <v>14.451326206513047</v>
      </c>
      <c r="C24">
        <f t="shared" si="1"/>
        <v>0.95105651629515431</v>
      </c>
    </row>
    <row r="25" spans="1:3" x14ac:dyDescent="0.2">
      <c r="A25">
        <v>2.4</v>
      </c>
      <c r="B25">
        <f t="shared" si="0"/>
        <v>15.079644737231007</v>
      </c>
      <c r="C25">
        <f t="shared" si="1"/>
        <v>0.58778525229247358</v>
      </c>
    </row>
    <row r="26" spans="1:3" x14ac:dyDescent="0.2">
      <c r="A26">
        <v>2.5</v>
      </c>
      <c r="B26">
        <f t="shared" si="0"/>
        <v>15.707963267948966</v>
      </c>
      <c r="C26">
        <f t="shared" si="1"/>
        <v>6.1257422745431001E-16</v>
      </c>
    </row>
    <row r="27" spans="1:3" x14ac:dyDescent="0.2">
      <c r="A27">
        <v>2.6</v>
      </c>
      <c r="B27">
        <f t="shared" si="0"/>
        <v>16.336281798666924</v>
      </c>
      <c r="C27">
        <f t="shared" si="1"/>
        <v>-0.58778525229247258</v>
      </c>
    </row>
    <row r="28" spans="1:3" x14ac:dyDescent="0.2">
      <c r="A28">
        <v>2.7</v>
      </c>
      <c r="B28">
        <f t="shared" si="0"/>
        <v>16.964600329384883</v>
      </c>
      <c r="C28">
        <f t="shared" si="1"/>
        <v>-0.95105651629515342</v>
      </c>
    </row>
    <row r="29" spans="1:3" x14ac:dyDescent="0.2">
      <c r="A29">
        <v>2.8</v>
      </c>
      <c r="B29">
        <f t="shared" si="0"/>
        <v>17.592918860102841</v>
      </c>
      <c r="C29">
        <f t="shared" si="1"/>
        <v>-0.95105651629515375</v>
      </c>
    </row>
    <row r="30" spans="1:3" x14ac:dyDescent="0.2">
      <c r="A30">
        <v>2.9</v>
      </c>
      <c r="B30">
        <f t="shared" si="0"/>
        <v>18.2212373908208</v>
      </c>
      <c r="C30">
        <f t="shared" si="1"/>
        <v>-0.58778525229247369</v>
      </c>
    </row>
    <row r="31" spans="1:3" x14ac:dyDescent="0.2">
      <c r="A31">
        <v>3</v>
      </c>
      <c r="B31">
        <f t="shared" si="0"/>
        <v>18.849555921538759</v>
      </c>
      <c r="C31">
        <f t="shared" si="1"/>
        <v>-7.3508907294517201E-16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sqref="A1:B1048576"/>
    </sheetView>
  </sheetViews>
  <sheetFormatPr defaultRowHeight="13.2" x14ac:dyDescent="0.2"/>
  <sheetData>
    <row r="1" spans="1:3" x14ac:dyDescent="0.2">
      <c r="A1">
        <v>-0.1</v>
      </c>
      <c r="B1">
        <f>(A1^2-2*A1)</f>
        <v>0.21000000000000002</v>
      </c>
      <c r="C1" t="str">
        <f>IF(B1=0,"kai","-")</f>
        <v>-</v>
      </c>
    </row>
    <row r="2" spans="1:3" x14ac:dyDescent="0.2">
      <c r="A2">
        <v>0</v>
      </c>
      <c r="B2">
        <f t="shared" ref="B2:B32" si="0">(A2^2-2*A2)</f>
        <v>0</v>
      </c>
      <c r="C2" t="str">
        <f t="shared" ref="C2:C32" si="1">IF(B2=0,"kai","-")</f>
        <v>kai</v>
      </c>
    </row>
    <row r="3" spans="1:3" x14ac:dyDescent="0.2">
      <c r="A3">
        <v>0.1</v>
      </c>
      <c r="B3">
        <f t="shared" si="0"/>
        <v>-0.19</v>
      </c>
      <c r="C3" t="str">
        <f t="shared" si="1"/>
        <v>-</v>
      </c>
    </row>
    <row r="4" spans="1:3" x14ac:dyDescent="0.2">
      <c r="A4">
        <v>0.2</v>
      </c>
      <c r="B4">
        <f t="shared" si="0"/>
        <v>-0.36</v>
      </c>
      <c r="C4" t="str">
        <f t="shared" si="1"/>
        <v>-</v>
      </c>
    </row>
    <row r="5" spans="1:3" x14ac:dyDescent="0.2">
      <c r="A5">
        <v>0.3</v>
      </c>
      <c r="B5">
        <f t="shared" si="0"/>
        <v>-0.51</v>
      </c>
      <c r="C5" t="str">
        <f t="shared" si="1"/>
        <v>-</v>
      </c>
    </row>
    <row r="6" spans="1:3" x14ac:dyDescent="0.2">
      <c r="A6">
        <v>0.4</v>
      </c>
      <c r="B6">
        <f t="shared" si="0"/>
        <v>-0.64</v>
      </c>
      <c r="C6" t="str">
        <f t="shared" si="1"/>
        <v>-</v>
      </c>
    </row>
    <row r="7" spans="1:3" x14ac:dyDescent="0.2">
      <c r="A7">
        <v>0.5</v>
      </c>
      <c r="B7">
        <f t="shared" si="0"/>
        <v>-0.75</v>
      </c>
      <c r="C7" t="str">
        <f t="shared" si="1"/>
        <v>-</v>
      </c>
    </row>
    <row r="8" spans="1:3" x14ac:dyDescent="0.2">
      <c r="A8">
        <v>0.6</v>
      </c>
      <c r="B8">
        <f t="shared" si="0"/>
        <v>-0.84</v>
      </c>
      <c r="C8" t="str">
        <f t="shared" si="1"/>
        <v>-</v>
      </c>
    </row>
    <row r="9" spans="1:3" x14ac:dyDescent="0.2">
      <c r="A9">
        <v>0.7</v>
      </c>
      <c r="B9">
        <f t="shared" si="0"/>
        <v>-0.90999999999999992</v>
      </c>
      <c r="C9" t="str">
        <f t="shared" si="1"/>
        <v>-</v>
      </c>
    </row>
    <row r="10" spans="1:3" x14ac:dyDescent="0.2">
      <c r="A10">
        <v>0.8</v>
      </c>
      <c r="B10">
        <f t="shared" si="0"/>
        <v>-0.96</v>
      </c>
      <c r="C10" t="str">
        <f t="shared" si="1"/>
        <v>-</v>
      </c>
    </row>
    <row r="11" spans="1:3" x14ac:dyDescent="0.2">
      <c r="A11">
        <v>0.9</v>
      </c>
      <c r="B11">
        <f t="shared" si="0"/>
        <v>-0.99</v>
      </c>
      <c r="C11" t="str">
        <f t="shared" si="1"/>
        <v>-</v>
      </c>
    </row>
    <row r="12" spans="1:3" x14ac:dyDescent="0.2">
      <c r="A12">
        <v>1</v>
      </c>
      <c r="B12">
        <f t="shared" si="0"/>
        <v>-1</v>
      </c>
      <c r="C12" t="str">
        <f t="shared" si="1"/>
        <v>-</v>
      </c>
    </row>
    <row r="13" spans="1:3" x14ac:dyDescent="0.2">
      <c r="A13">
        <v>1.1000000000000001</v>
      </c>
      <c r="B13">
        <f t="shared" si="0"/>
        <v>-0.99</v>
      </c>
      <c r="C13" t="str">
        <f t="shared" si="1"/>
        <v>-</v>
      </c>
    </row>
    <row r="14" spans="1:3" x14ac:dyDescent="0.2">
      <c r="A14">
        <v>1.2</v>
      </c>
      <c r="B14">
        <f t="shared" si="0"/>
        <v>-0.96</v>
      </c>
      <c r="C14" t="str">
        <f t="shared" si="1"/>
        <v>-</v>
      </c>
    </row>
    <row r="15" spans="1:3" x14ac:dyDescent="0.2">
      <c r="A15">
        <v>1.3</v>
      </c>
      <c r="B15">
        <f t="shared" si="0"/>
        <v>-0.90999999999999992</v>
      </c>
      <c r="C15" t="str">
        <f t="shared" si="1"/>
        <v>-</v>
      </c>
    </row>
    <row r="16" spans="1:3" x14ac:dyDescent="0.2">
      <c r="A16">
        <v>1.4</v>
      </c>
      <c r="B16">
        <f t="shared" si="0"/>
        <v>-0.84000000000000008</v>
      </c>
      <c r="C16" t="str">
        <f t="shared" si="1"/>
        <v>-</v>
      </c>
    </row>
    <row r="17" spans="1:3" x14ac:dyDescent="0.2">
      <c r="A17">
        <v>1.5</v>
      </c>
      <c r="B17">
        <f t="shared" si="0"/>
        <v>-0.75</v>
      </c>
      <c r="C17" t="str">
        <f t="shared" si="1"/>
        <v>-</v>
      </c>
    </row>
    <row r="18" spans="1:3" x14ac:dyDescent="0.2">
      <c r="A18">
        <v>1.6</v>
      </c>
      <c r="B18">
        <f t="shared" si="0"/>
        <v>-0.63999999999999968</v>
      </c>
      <c r="C18" t="str">
        <f t="shared" si="1"/>
        <v>-</v>
      </c>
    </row>
    <row r="19" spans="1:3" x14ac:dyDescent="0.2">
      <c r="A19">
        <v>1.7</v>
      </c>
      <c r="B19">
        <f t="shared" si="0"/>
        <v>-0.51000000000000023</v>
      </c>
      <c r="C19" t="str">
        <f t="shared" si="1"/>
        <v>-</v>
      </c>
    </row>
    <row r="20" spans="1:3" x14ac:dyDescent="0.2">
      <c r="A20">
        <v>1.8</v>
      </c>
      <c r="B20">
        <f t="shared" si="0"/>
        <v>-0.35999999999999988</v>
      </c>
      <c r="C20" t="str">
        <f t="shared" si="1"/>
        <v>-</v>
      </c>
    </row>
    <row r="21" spans="1:3" x14ac:dyDescent="0.2">
      <c r="A21">
        <v>1.9</v>
      </c>
      <c r="B21">
        <f t="shared" si="0"/>
        <v>-0.18999999999999995</v>
      </c>
      <c r="C21" t="str">
        <f t="shared" si="1"/>
        <v>-</v>
      </c>
    </row>
    <row r="22" spans="1:3" x14ac:dyDescent="0.2">
      <c r="A22">
        <v>2</v>
      </c>
      <c r="B22">
        <f t="shared" si="0"/>
        <v>0</v>
      </c>
      <c r="C22" t="str">
        <f t="shared" si="1"/>
        <v>kai</v>
      </c>
    </row>
    <row r="23" spans="1:3" x14ac:dyDescent="0.2">
      <c r="A23">
        <v>2.1</v>
      </c>
      <c r="B23">
        <f t="shared" si="0"/>
        <v>0.20999999999999996</v>
      </c>
      <c r="C23" t="str">
        <f t="shared" si="1"/>
        <v>-</v>
      </c>
    </row>
    <row r="24" spans="1:3" x14ac:dyDescent="0.2">
      <c r="A24">
        <v>2.2000000000000002</v>
      </c>
      <c r="B24">
        <f t="shared" si="0"/>
        <v>0.44000000000000039</v>
      </c>
      <c r="C24" t="str">
        <f t="shared" si="1"/>
        <v>-</v>
      </c>
    </row>
    <row r="25" spans="1:3" x14ac:dyDescent="0.2">
      <c r="A25">
        <v>2.2999999999999998</v>
      </c>
      <c r="B25">
        <f t="shared" si="0"/>
        <v>0.6899999999999995</v>
      </c>
      <c r="C25" t="str">
        <f t="shared" si="1"/>
        <v>-</v>
      </c>
    </row>
    <row r="26" spans="1:3" x14ac:dyDescent="0.2">
      <c r="A26">
        <v>2.4</v>
      </c>
      <c r="B26">
        <f t="shared" si="0"/>
        <v>0.96</v>
      </c>
      <c r="C26" t="str">
        <f t="shared" si="1"/>
        <v>-</v>
      </c>
    </row>
    <row r="27" spans="1:3" x14ac:dyDescent="0.2">
      <c r="A27">
        <v>2.5</v>
      </c>
      <c r="B27">
        <f t="shared" si="0"/>
        <v>1.25</v>
      </c>
      <c r="C27" t="str">
        <f t="shared" si="1"/>
        <v>-</v>
      </c>
    </row>
    <row r="28" spans="1:3" x14ac:dyDescent="0.2">
      <c r="A28">
        <v>2.6</v>
      </c>
      <c r="B28">
        <f t="shared" si="0"/>
        <v>1.5600000000000005</v>
      </c>
      <c r="C28" t="str">
        <f t="shared" si="1"/>
        <v>-</v>
      </c>
    </row>
    <row r="29" spans="1:3" x14ac:dyDescent="0.2">
      <c r="A29">
        <v>2.7</v>
      </c>
      <c r="B29">
        <f t="shared" si="0"/>
        <v>1.8900000000000006</v>
      </c>
      <c r="C29" t="str">
        <f t="shared" si="1"/>
        <v>-</v>
      </c>
    </row>
    <row r="30" spans="1:3" x14ac:dyDescent="0.2">
      <c r="A30">
        <v>2.8</v>
      </c>
      <c r="B30">
        <f t="shared" si="0"/>
        <v>2.2399999999999993</v>
      </c>
      <c r="C30" t="str">
        <f t="shared" si="1"/>
        <v>-</v>
      </c>
    </row>
    <row r="31" spans="1:3" x14ac:dyDescent="0.2">
      <c r="A31">
        <v>2.9</v>
      </c>
      <c r="B31">
        <f t="shared" si="0"/>
        <v>2.6100000000000003</v>
      </c>
      <c r="C31" t="str">
        <f t="shared" si="1"/>
        <v>-</v>
      </c>
    </row>
    <row r="32" spans="1:3" x14ac:dyDescent="0.2">
      <c r="A32">
        <v>3</v>
      </c>
      <c r="B32">
        <f t="shared" si="0"/>
        <v>3</v>
      </c>
      <c r="C32" t="str">
        <f t="shared" si="1"/>
        <v>-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4" sqref="D14"/>
    </sheetView>
  </sheetViews>
  <sheetFormatPr defaultRowHeight="13.2" x14ac:dyDescent="0.2"/>
  <sheetData>
    <row r="1" spans="1:4" x14ac:dyDescent="0.2">
      <c r="A1">
        <v>-0.1</v>
      </c>
      <c r="B1">
        <f>(A1^3-0.049*A1^2-0.309*A1-1.5499)</f>
        <v>-1.5204900000000001</v>
      </c>
      <c r="C1" t="str">
        <f>IF(B1=0,"kai","-")</f>
        <v>-</v>
      </c>
    </row>
    <row r="2" spans="1:4" x14ac:dyDescent="0.2">
      <c r="A2">
        <v>0</v>
      </c>
      <c r="B2">
        <f t="shared" ref="B2:B32" si="0">(A2^3-0.049*A2^2-0.309*A2-1.5499)</f>
        <v>-1.5499000000000001</v>
      </c>
      <c r="C2" t="str">
        <f t="shared" ref="C2:C32" si="1">IF(B2=0,"kai","-")</f>
        <v>-</v>
      </c>
      <c r="D2" t="str">
        <f>IF(B2=0,"kai",IF(B1*B3&lt;0,"kai koho","-"))</f>
        <v>-</v>
      </c>
    </row>
    <row r="3" spans="1:4" x14ac:dyDescent="0.2">
      <c r="A3">
        <v>0.1</v>
      </c>
      <c r="B3">
        <f t="shared" si="0"/>
        <v>-1.58029</v>
      </c>
      <c r="C3" t="str">
        <f t="shared" si="1"/>
        <v>-</v>
      </c>
      <c r="D3" t="str">
        <f t="shared" ref="D3:D32" si="2">IF(B3=0,"kai",IF(B2*B4&lt;0,"kai koho","-"))</f>
        <v>-</v>
      </c>
    </row>
    <row r="4" spans="1:4" x14ac:dyDescent="0.2">
      <c r="A4">
        <v>0.2</v>
      </c>
      <c r="B4">
        <f t="shared" si="0"/>
        <v>-1.6056600000000001</v>
      </c>
      <c r="C4" t="str">
        <f t="shared" si="1"/>
        <v>-</v>
      </c>
      <c r="D4" t="str">
        <f t="shared" si="2"/>
        <v>-</v>
      </c>
    </row>
    <row r="5" spans="1:4" x14ac:dyDescent="0.2">
      <c r="A5">
        <v>0.3</v>
      </c>
      <c r="B5">
        <f t="shared" si="0"/>
        <v>-1.62001</v>
      </c>
      <c r="C5" t="str">
        <f t="shared" si="1"/>
        <v>-</v>
      </c>
      <c r="D5" t="str">
        <f t="shared" si="2"/>
        <v>-</v>
      </c>
    </row>
    <row r="6" spans="1:4" x14ac:dyDescent="0.2">
      <c r="A6">
        <v>0.4</v>
      </c>
      <c r="B6">
        <f t="shared" si="0"/>
        <v>-1.61734</v>
      </c>
      <c r="C6" t="str">
        <f t="shared" si="1"/>
        <v>-</v>
      </c>
      <c r="D6" t="str">
        <f t="shared" si="2"/>
        <v>-</v>
      </c>
    </row>
    <row r="7" spans="1:4" x14ac:dyDescent="0.2">
      <c r="A7">
        <v>0.5</v>
      </c>
      <c r="B7">
        <f t="shared" si="0"/>
        <v>-1.59165</v>
      </c>
      <c r="C7" t="str">
        <f t="shared" si="1"/>
        <v>-</v>
      </c>
      <c r="D7" t="str">
        <f t="shared" si="2"/>
        <v>-</v>
      </c>
    </row>
    <row r="8" spans="1:4" x14ac:dyDescent="0.2">
      <c r="A8">
        <v>0.6</v>
      </c>
      <c r="B8">
        <f t="shared" si="0"/>
        <v>-1.53694</v>
      </c>
      <c r="C8" t="str">
        <f t="shared" si="1"/>
        <v>-</v>
      </c>
      <c r="D8" t="str">
        <f t="shared" si="2"/>
        <v>-</v>
      </c>
    </row>
    <row r="9" spans="1:4" x14ac:dyDescent="0.2">
      <c r="A9">
        <v>0.7</v>
      </c>
      <c r="B9">
        <f t="shared" si="0"/>
        <v>-1.4472100000000001</v>
      </c>
      <c r="C9" t="str">
        <f t="shared" si="1"/>
        <v>-</v>
      </c>
      <c r="D9" t="str">
        <f t="shared" si="2"/>
        <v>-</v>
      </c>
    </row>
    <row r="10" spans="1:4" x14ac:dyDescent="0.2">
      <c r="A10">
        <v>0.8</v>
      </c>
      <c r="B10">
        <f t="shared" si="0"/>
        <v>-1.31646</v>
      </c>
      <c r="C10" t="str">
        <f t="shared" si="1"/>
        <v>-</v>
      </c>
      <c r="D10" t="str">
        <f t="shared" si="2"/>
        <v>-</v>
      </c>
    </row>
    <row r="11" spans="1:4" x14ac:dyDescent="0.2">
      <c r="A11">
        <v>0.9</v>
      </c>
      <c r="B11">
        <f t="shared" si="0"/>
        <v>-1.13869</v>
      </c>
      <c r="C11" t="str">
        <f t="shared" si="1"/>
        <v>-</v>
      </c>
      <c r="D11" t="str">
        <f t="shared" si="2"/>
        <v>-</v>
      </c>
    </row>
    <row r="12" spans="1:4" x14ac:dyDescent="0.2">
      <c r="A12">
        <v>1</v>
      </c>
      <c r="B12">
        <f t="shared" si="0"/>
        <v>-0.90790000000000015</v>
      </c>
      <c r="C12" t="str">
        <f t="shared" si="1"/>
        <v>-</v>
      </c>
      <c r="D12" t="str">
        <f t="shared" si="2"/>
        <v>-</v>
      </c>
    </row>
    <row r="13" spans="1:4" x14ac:dyDescent="0.2">
      <c r="A13">
        <v>1.1000000000000001</v>
      </c>
      <c r="B13">
        <f t="shared" si="0"/>
        <v>-0.61808999999999981</v>
      </c>
      <c r="C13" t="str">
        <f t="shared" si="1"/>
        <v>-</v>
      </c>
      <c r="D13" t="str">
        <f t="shared" si="2"/>
        <v>-</v>
      </c>
    </row>
    <row r="14" spans="1:4" x14ac:dyDescent="0.2">
      <c r="A14">
        <v>1.2</v>
      </c>
      <c r="B14">
        <f t="shared" si="0"/>
        <v>-0.26326000000000005</v>
      </c>
      <c r="C14" t="str">
        <f t="shared" si="1"/>
        <v>-</v>
      </c>
      <c r="D14" t="str">
        <f t="shared" si="2"/>
        <v>kai koho</v>
      </c>
    </row>
    <row r="15" spans="1:4" x14ac:dyDescent="0.2">
      <c r="A15">
        <v>1.3</v>
      </c>
      <c r="B15">
        <f t="shared" si="0"/>
        <v>0.16259000000000068</v>
      </c>
      <c r="C15" t="str">
        <f t="shared" si="1"/>
        <v>-</v>
      </c>
      <c r="D15" t="str">
        <f t="shared" si="2"/>
        <v>kai koho</v>
      </c>
    </row>
    <row r="16" spans="1:4" x14ac:dyDescent="0.2">
      <c r="A16">
        <v>1.4</v>
      </c>
      <c r="B16">
        <f t="shared" si="0"/>
        <v>0.6654599999999995</v>
      </c>
      <c r="C16" t="str">
        <f t="shared" si="1"/>
        <v>-</v>
      </c>
      <c r="D16" t="str">
        <f t="shared" si="2"/>
        <v>-</v>
      </c>
    </row>
    <row r="17" spans="1:4" x14ac:dyDescent="0.2">
      <c r="A17">
        <v>1.5</v>
      </c>
      <c r="B17">
        <f t="shared" si="0"/>
        <v>1.2513499999999995</v>
      </c>
      <c r="C17" t="str">
        <f t="shared" si="1"/>
        <v>-</v>
      </c>
      <c r="D17" t="str">
        <f t="shared" si="2"/>
        <v>-</v>
      </c>
    </row>
    <row r="18" spans="1:4" x14ac:dyDescent="0.2">
      <c r="A18">
        <v>1.6</v>
      </c>
      <c r="B18">
        <f t="shared" si="0"/>
        <v>1.9262600000000005</v>
      </c>
      <c r="C18" t="str">
        <f t="shared" si="1"/>
        <v>-</v>
      </c>
      <c r="D18" t="str">
        <f t="shared" si="2"/>
        <v>-</v>
      </c>
    </row>
    <row r="19" spans="1:4" x14ac:dyDescent="0.2">
      <c r="A19">
        <v>1.7</v>
      </c>
      <c r="B19">
        <f t="shared" si="0"/>
        <v>2.6961899999999996</v>
      </c>
      <c r="C19" t="str">
        <f t="shared" si="1"/>
        <v>-</v>
      </c>
      <c r="D19" t="str">
        <f t="shared" si="2"/>
        <v>-</v>
      </c>
    </row>
    <row r="20" spans="1:4" x14ac:dyDescent="0.2">
      <c r="A20">
        <v>1.8</v>
      </c>
      <c r="B20">
        <f t="shared" si="0"/>
        <v>3.5671400000000011</v>
      </c>
      <c r="C20" t="str">
        <f t="shared" si="1"/>
        <v>-</v>
      </c>
      <c r="D20" t="str">
        <f t="shared" si="2"/>
        <v>-</v>
      </c>
    </row>
    <row r="21" spans="1:4" x14ac:dyDescent="0.2">
      <c r="A21">
        <v>1.9</v>
      </c>
      <c r="B21">
        <f t="shared" si="0"/>
        <v>4.5451099999999984</v>
      </c>
      <c r="C21" t="str">
        <f t="shared" si="1"/>
        <v>-</v>
      </c>
      <c r="D21" t="str">
        <f t="shared" si="2"/>
        <v>-</v>
      </c>
    </row>
    <row r="22" spans="1:4" x14ac:dyDescent="0.2">
      <c r="A22">
        <v>2</v>
      </c>
      <c r="B22">
        <f t="shared" si="0"/>
        <v>5.6360999999999999</v>
      </c>
      <c r="C22" t="str">
        <f t="shared" si="1"/>
        <v>-</v>
      </c>
      <c r="D22" t="str">
        <f t="shared" si="2"/>
        <v>-</v>
      </c>
    </row>
    <row r="23" spans="1:4" x14ac:dyDescent="0.2">
      <c r="A23">
        <v>2.1</v>
      </c>
      <c r="B23">
        <f t="shared" si="0"/>
        <v>6.8461100000000021</v>
      </c>
      <c r="C23" t="str">
        <f t="shared" si="1"/>
        <v>-</v>
      </c>
      <c r="D23" t="str">
        <f t="shared" si="2"/>
        <v>-</v>
      </c>
    </row>
    <row r="24" spans="1:4" x14ac:dyDescent="0.2">
      <c r="A24">
        <v>2.2000000000000002</v>
      </c>
      <c r="B24">
        <f t="shared" si="0"/>
        <v>8.1811400000000027</v>
      </c>
      <c r="C24" t="str">
        <f t="shared" si="1"/>
        <v>-</v>
      </c>
      <c r="D24" t="str">
        <f t="shared" si="2"/>
        <v>-</v>
      </c>
    </row>
    <row r="25" spans="1:4" x14ac:dyDescent="0.2">
      <c r="A25">
        <v>2.2999999999999998</v>
      </c>
      <c r="B25">
        <f t="shared" si="0"/>
        <v>9.6471899999999984</v>
      </c>
      <c r="C25" t="str">
        <f t="shared" si="1"/>
        <v>-</v>
      </c>
      <c r="D25" t="str">
        <f t="shared" si="2"/>
        <v>-</v>
      </c>
    </row>
    <row r="26" spans="1:4" x14ac:dyDescent="0.2">
      <c r="A26">
        <v>2.4</v>
      </c>
      <c r="B26">
        <f t="shared" si="0"/>
        <v>11.250260000000001</v>
      </c>
      <c r="C26" t="str">
        <f t="shared" si="1"/>
        <v>-</v>
      </c>
      <c r="D26" t="str">
        <f t="shared" si="2"/>
        <v>-</v>
      </c>
    </row>
    <row r="27" spans="1:4" x14ac:dyDescent="0.2">
      <c r="A27">
        <v>2.5</v>
      </c>
      <c r="B27">
        <f t="shared" si="0"/>
        <v>12.99635</v>
      </c>
      <c r="C27" t="str">
        <f t="shared" si="1"/>
        <v>-</v>
      </c>
      <c r="D27" t="str">
        <f t="shared" si="2"/>
        <v>-</v>
      </c>
    </row>
    <row r="28" spans="1:4" x14ac:dyDescent="0.2">
      <c r="A28">
        <v>2.6</v>
      </c>
      <c r="B28">
        <f t="shared" si="0"/>
        <v>14.891460000000002</v>
      </c>
      <c r="C28" t="str">
        <f t="shared" si="1"/>
        <v>-</v>
      </c>
      <c r="D28" t="str">
        <f t="shared" si="2"/>
        <v>-</v>
      </c>
    </row>
    <row r="29" spans="1:4" x14ac:dyDescent="0.2">
      <c r="A29">
        <v>2.7</v>
      </c>
      <c r="B29">
        <f t="shared" si="0"/>
        <v>16.941590000000005</v>
      </c>
      <c r="C29" t="str">
        <f t="shared" si="1"/>
        <v>-</v>
      </c>
      <c r="D29" t="str">
        <f t="shared" si="2"/>
        <v>-</v>
      </c>
    </row>
    <row r="30" spans="1:4" x14ac:dyDescent="0.2">
      <c r="A30">
        <v>2.8</v>
      </c>
      <c r="B30">
        <f t="shared" si="0"/>
        <v>19.152739999999991</v>
      </c>
      <c r="C30" t="str">
        <f t="shared" si="1"/>
        <v>-</v>
      </c>
      <c r="D30" t="str">
        <f t="shared" si="2"/>
        <v>-</v>
      </c>
    </row>
    <row r="31" spans="1:4" x14ac:dyDescent="0.2">
      <c r="A31">
        <v>2.9</v>
      </c>
      <c r="B31">
        <f t="shared" si="0"/>
        <v>21.530909999999999</v>
      </c>
      <c r="C31" t="str">
        <f t="shared" si="1"/>
        <v>-</v>
      </c>
      <c r="D31" t="str">
        <f t="shared" si="2"/>
        <v>-</v>
      </c>
    </row>
    <row r="32" spans="1:4" x14ac:dyDescent="0.2">
      <c r="A32">
        <v>3</v>
      </c>
      <c r="B32">
        <f t="shared" si="0"/>
        <v>24.082100000000001</v>
      </c>
      <c r="C32" t="str">
        <f t="shared" si="1"/>
        <v>-</v>
      </c>
      <c r="D32" t="str">
        <f t="shared" si="2"/>
        <v>-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J1" sqref="J1"/>
    </sheetView>
  </sheetViews>
  <sheetFormatPr defaultRowHeight="13.2" x14ac:dyDescent="0.2"/>
  <sheetData>
    <row r="1" spans="1:11" x14ac:dyDescent="0.2">
      <c r="A1">
        <v>1</v>
      </c>
      <c r="B1">
        <v>0</v>
      </c>
      <c r="D1">
        <v>0</v>
      </c>
      <c r="E1">
        <v>1</v>
      </c>
      <c r="G1">
        <f>SUM(A1+D1)</f>
        <v>1</v>
      </c>
      <c r="H1">
        <f>SUM(B1+E1)</f>
        <v>1</v>
      </c>
      <c r="J1">
        <f>A1*D1+B1*D2</f>
        <v>0</v>
      </c>
      <c r="K1">
        <f>A1*E1+B1*E2</f>
        <v>1</v>
      </c>
    </row>
    <row r="2" spans="1:11" x14ac:dyDescent="0.2">
      <c r="A2">
        <v>0</v>
      </c>
      <c r="B2">
        <v>0</v>
      </c>
      <c r="D2">
        <v>1</v>
      </c>
      <c r="E2">
        <v>0</v>
      </c>
      <c r="G2">
        <f>SUM(A2+D2)</f>
        <v>1</v>
      </c>
      <c r="H2">
        <f>SUM(B2+E2)</f>
        <v>0</v>
      </c>
      <c r="J2">
        <f>A2*D1+B2*D2</f>
        <v>0</v>
      </c>
      <c r="K2">
        <f>A2*E1+B2*E2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入力例2-1,2</vt:lpstr>
      <vt:lpstr>2-1,2解答例</vt:lpstr>
      <vt:lpstr>2-3作業例</vt:lpstr>
      <vt:lpstr>2-4作業例</vt:lpstr>
      <vt:lpstr>2-5作業例</vt:lpstr>
      <vt:lpstr>2-6作業例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miuchi</dc:creator>
  <cp:lastModifiedBy>miuchi</cp:lastModifiedBy>
  <dcterms:created xsi:type="dcterms:W3CDTF">2015-04-09T13:11:53Z</dcterms:created>
  <dcterms:modified xsi:type="dcterms:W3CDTF">2015-04-16T14:14:27Z</dcterms:modified>
</cp:coreProperties>
</file>